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80.5\модель\8_Взнос за системный риск\2025\9. сентябрь 2025\Инфо на сайт\"/>
    </mc:Choice>
  </mc:AlternateContent>
  <xr:revisionPtr revIDLastSave="0" documentId="13_ncr:1_{5DDCAA47-0587-48DA-A19E-D633E4EAA8BB}" xr6:coauthVersionLast="47" xr6:coauthVersionMax="47" xr10:uidLastSave="{00000000-0000-0000-0000-000000000000}"/>
  <bookViews>
    <workbookView xWindow="-120" yWindow="-120" windowWidth="29040" windowHeight="15720" tabRatio="909" firstSheet="82" activeTab="93" xr2:uid="{00000000-000D-0000-FFFF-FFFF00000000}"/>
  </bookViews>
  <sheets>
    <sheet name="с 01.10.18" sheetId="4" r:id="rId1"/>
    <sheet name="с 01.06.19" sheetId="5" r:id="rId2"/>
    <sheet name="с 01.07.19" sheetId="6" r:id="rId3"/>
    <sheet name="с 01.09.19" sheetId="7" r:id="rId4"/>
    <sheet name="с 10.09.19" sheetId="9" r:id="rId5"/>
    <sheet name="с 01.10.19" sheetId="8" r:id="rId6"/>
    <sheet name="с 01.11.19" sheetId="10" r:id="rId7"/>
    <sheet name="с 01.12.19" sheetId="11" r:id="rId8"/>
    <sheet name="с 01.01.20" sheetId="12" r:id="rId9"/>
    <sheet name="с 01.02.20" sheetId="13" r:id="rId10"/>
    <sheet name="с 01.03.20" sheetId="14" r:id="rId11"/>
    <sheet name="с 10.03.20" sheetId="16" r:id="rId12"/>
    <sheet name="с 16.03.20" sheetId="17" r:id="rId13"/>
    <sheet name="с 26.03.20" sheetId="19" r:id="rId14"/>
    <sheet name="с 01.04.20" sheetId="15" r:id="rId15"/>
    <sheet name="с 01.05.20" sheetId="20" r:id="rId16"/>
    <sheet name="с 01.06.20" sheetId="21" r:id="rId17"/>
    <sheet name="с 01.07.20" sheetId="22" r:id="rId18"/>
    <sheet name="с 01.08.20" sheetId="23" r:id="rId19"/>
    <sheet name="с 04.08.20" sheetId="24" r:id="rId20"/>
    <sheet name="с 01.09.20" sheetId="25" r:id="rId21"/>
    <sheet name="с 01.10.20" sheetId="27" r:id="rId22"/>
    <sheet name="с 01.11.20" sheetId="28" r:id="rId23"/>
    <sheet name="с 01.12.20" sheetId="30" r:id="rId24"/>
    <sheet name="01.01.21" sheetId="31" r:id="rId25"/>
    <sheet name="01.02.21" sheetId="32" r:id="rId26"/>
    <sheet name="01.03.21" sheetId="33" r:id="rId27"/>
    <sheet name="01.04.21" sheetId="34" r:id="rId28"/>
    <sheet name="01.05.21" sheetId="35" r:id="rId29"/>
    <sheet name="01.06.21" sheetId="36" r:id="rId30"/>
    <sheet name="01.07.21" sheetId="37" r:id="rId31"/>
    <sheet name="27.07.21" sheetId="39" r:id="rId32"/>
    <sheet name="01.08.21" sheetId="38" r:id="rId33"/>
    <sheet name="01.09.21" sheetId="40" r:id="rId34"/>
    <sheet name="14.09.21 бастап " sheetId="41" r:id="rId35"/>
    <sheet name="01.10.21" sheetId="42" r:id="rId36"/>
    <sheet name="26.10.2021 бастап" sheetId="44" r:id="rId37"/>
    <sheet name="01.11.2021" sheetId="45" r:id="rId38"/>
    <sheet name="01.12.2021" sheetId="46" r:id="rId39"/>
    <sheet name="01.01.2022" sheetId="47" r:id="rId40"/>
    <sheet name="11.01.2022 бастап" sheetId="49" r:id="rId41"/>
    <sheet name="25.01.2022 бастап" sheetId="50" r:id="rId42"/>
    <sheet name="01.02.2022" sheetId="48" r:id="rId43"/>
    <sheet name="24.02.2022 бастап" sheetId="51" r:id="rId44"/>
    <sheet name="01.03.2022 бастап" sheetId="52" r:id="rId45"/>
    <sheet name="01.04.2022 бастап" sheetId="53" r:id="rId46"/>
    <sheet name="26.04.2022 бастап" sheetId="55" r:id="rId47"/>
    <sheet name="01.05.2022 бастап" sheetId="54" r:id="rId48"/>
    <sheet name="01.06.2022 бастап" sheetId="56" r:id="rId49"/>
    <sheet name="01.07.2022 бастап" sheetId="57" r:id="rId50"/>
    <sheet name="26.07.2022 бастап" sheetId="60" r:id="rId51"/>
    <sheet name="01.08.22 бастап" sheetId="59" r:id="rId52"/>
    <sheet name="01.09.22 бастап" sheetId="61" r:id="rId53"/>
    <sheet name="01.10.22 бастап" sheetId="62" r:id="rId54"/>
    <sheet name="27.10.22 бастап" sheetId="64" r:id="rId55"/>
    <sheet name="01.11.22 бастап" sheetId="63" r:id="rId56"/>
    <sheet name="01.12.22 бастап" sheetId="67" r:id="rId57"/>
    <sheet name="06.12.22 бастап" sheetId="68" r:id="rId58"/>
    <sheet name="01.01.23 бастап" sheetId="66" r:id="rId59"/>
    <sheet name="01.02.23 бастап" sheetId="69" r:id="rId60"/>
    <sheet name="01.03.23 бастап" sheetId="71" r:id="rId61"/>
    <sheet name="01.04.23 бастап" sheetId="70" r:id="rId62"/>
    <sheet name="01.05.23 бастап" sheetId="72" r:id="rId63"/>
    <sheet name="01.06.23 бастап" sheetId="73" r:id="rId64"/>
    <sheet name="01.07.23 бастап" sheetId="75" r:id="rId65"/>
    <sheet name="01.08.23 бастап" sheetId="74" r:id="rId66"/>
    <sheet name="01.09.23 бастап" sheetId="76" r:id="rId67"/>
    <sheet name="01.10.23 бастап" sheetId="77" r:id="rId68"/>
    <sheet name="01.11.23 бастап" sheetId="78" r:id="rId69"/>
    <sheet name="01.12.23 бастап" sheetId="79" r:id="rId70"/>
    <sheet name="01.01.24 бастап" sheetId="80" r:id="rId71"/>
    <sheet name="01.02.24 бастап" sheetId="81" r:id="rId72"/>
    <sheet name="01.03.24 бастап" sheetId="82" r:id="rId73"/>
    <sheet name="01.04.24 бастап" sheetId="83" r:id="rId74"/>
    <sheet name="01.05.24 бастап" sheetId="84" r:id="rId75"/>
    <sheet name="01.06.24 бастап" sheetId="85" r:id="rId76"/>
    <sheet name="10.06.24 бастап" sheetId="86" r:id="rId77"/>
    <sheet name="01.07.24 бастап" sheetId="87" r:id="rId78"/>
    <sheet name="01.08.24 бастап" sheetId="88" r:id="rId79"/>
    <sheet name="01.09.24 бастап" sheetId="89" r:id="rId80"/>
    <sheet name="01.10.24 бастап" sheetId="90" r:id="rId81"/>
    <sheet name="01.11.24 бастап" sheetId="91" r:id="rId82"/>
    <sheet name="01.12.24 бастап" sheetId="92" r:id="rId83"/>
    <sheet name="03.12.24 бастап" sheetId="93" r:id="rId84"/>
    <sheet name="01.01.25 бастап" sheetId="94" r:id="rId85"/>
    <sheet name="01.02.25 бастап" sheetId="95" r:id="rId86"/>
    <sheet name="01.03.25 бастап" sheetId="96" r:id="rId87"/>
    <sheet name="01.04.25 бастап" sheetId="97" r:id="rId88"/>
    <sheet name="01.05.25 бастап" sheetId="98" r:id="rId89"/>
    <sheet name="01.06.25 бастап" sheetId="99" r:id="rId90"/>
    <sheet name="01.07.25 бастап" sheetId="100" r:id="rId91"/>
    <sheet name="01.08.25 бастап" sheetId="101" r:id="rId92"/>
    <sheet name="01.09.25 бастап" sheetId="102" r:id="rId93"/>
    <sheet name="01.10.25 бастап" sheetId="103" r:id="rId9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88" l="1"/>
  <c r="F18" i="88"/>
  <c r="F17" i="88"/>
  <c r="F16" i="88"/>
  <c r="F15" i="88"/>
  <c r="F13" i="88"/>
  <c r="F12" i="88"/>
  <c r="F11" i="88"/>
  <c r="F10" i="88"/>
  <c r="F9" i="88"/>
  <c r="F7" i="88"/>
  <c r="F16" i="16"/>
  <c r="H16" i="16" s="1"/>
  <c r="F15" i="16"/>
  <c r="H15" i="16" s="1"/>
  <c r="F14" i="16"/>
  <c r="H14" i="16" s="1"/>
  <c r="F13" i="16"/>
  <c r="H13" i="16" s="1"/>
  <c r="F11" i="16"/>
  <c r="H11" i="16" s="1"/>
  <c r="F10" i="16"/>
  <c r="H10" i="16" s="1"/>
  <c r="F9" i="16"/>
  <c r="H9" i="16" s="1"/>
  <c r="F8" i="16"/>
  <c r="H8" i="16" s="1"/>
  <c r="F6" i="16"/>
  <c r="H6" i="16" s="1"/>
  <c r="F9" i="8" l="1"/>
  <c r="H9" i="8" s="1"/>
  <c r="F8" i="8"/>
  <c r="H8" i="8" s="1"/>
  <c r="F6" i="8"/>
  <c r="H6" i="8" s="1"/>
  <c r="F16" i="9"/>
  <c r="H16" i="9" s="1"/>
  <c r="F15" i="9"/>
  <c r="H15" i="9" s="1"/>
  <c r="F14" i="9"/>
  <c r="H14" i="9" s="1"/>
  <c r="F13" i="9"/>
  <c r="H13" i="9" s="1"/>
  <c r="F11" i="9"/>
  <c r="H11" i="9" s="1"/>
  <c r="F10" i="9"/>
  <c r="H10" i="9" s="1"/>
  <c r="F9" i="9"/>
  <c r="H9" i="9" s="1"/>
  <c r="F8" i="9"/>
  <c r="H8" i="9" s="1"/>
  <c r="F6" i="9"/>
  <c r="H6" i="9" s="1"/>
  <c r="F16" i="7" l="1"/>
  <c r="H16" i="7" s="1"/>
  <c r="F15" i="7"/>
  <c r="H15" i="7" s="1"/>
  <c r="F14" i="7"/>
  <c r="H14" i="7" s="1"/>
  <c r="F13" i="7"/>
  <c r="H13" i="7" s="1"/>
  <c r="F11" i="7"/>
  <c r="H11" i="7" s="1"/>
  <c r="F10" i="7"/>
  <c r="H10" i="7" s="1"/>
  <c r="F9" i="7"/>
  <c r="H9" i="7" s="1"/>
  <c r="F8" i="7"/>
  <c r="H8" i="7" s="1"/>
  <c r="F6" i="7"/>
  <c r="H6" i="7" s="1"/>
</calcChain>
</file>

<file path=xl/sharedStrings.xml><?xml version="1.0" encoding="utf-8"?>
<sst xmlns="http://schemas.openxmlformats.org/spreadsheetml/2006/main" count="6405" uniqueCount="387">
  <si>
    <t>(1)</t>
  </si>
  <si>
    <t>(2)</t>
  </si>
  <si>
    <t>(3)</t>
  </si>
  <si>
    <t>(4) = (2) + (3)</t>
  </si>
  <si>
    <t>(5)</t>
  </si>
  <si>
    <t>(6) = (4) – (5)</t>
  </si>
  <si>
    <t>1.</t>
  </si>
  <si>
    <t>1.1.</t>
  </si>
  <si>
    <t>1.2.</t>
  </si>
  <si>
    <t>1.3.</t>
  </si>
  <si>
    <t>2.</t>
  </si>
  <si>
    <t>2.1.</t>
  </si>
  <si>
    <t>2.2.</t>
  </si>
  <si>
    <t>2.3.</t>
  </si>
  <si>
    <t>TONIA</t>
  </si>
  <si>
    <t>TWINA</t>
  </si>
  <si>
    <t>*</t>
  </si>
  <si>
    <t>Белгіленген пайыздық мөлшерлемесі бар жаңадан тартылған депозиттер бойынша сыйақының ең жоғарғы мөлшерлемелері</t>
  </si>
  <si>
    <t>Белгіленген пайыздық мөлшерлемесі бар жаңадан тартылған депозиттер бойынша сыйақының ең жоғарғы мөлшерлемелері*</t>
  </si>
  <si>
    <t>Депозиттер санаты</t>
  </si>
  <si>
    <t>Нарықтық/ Базалық мөлшерлеме (%)</t>
  </si>
  <si>
    <t>Спред
(п.т.)</t>
  </si>
  <si>
    <t>Максималды сыйақы
мөлшерлемесі 
(%)</t>
  </si>
  <si>
    <t>ҰВЖС толтыру құқығының құнын ескере отырып (%)</t>
  </si>
  <si>
    <t>Ұлттық валютадағы депозиттер</t>
  </si>
  <si>
    <t>Мерзімділік талаптарына сәйкес келмейтін депозиттер</t>
  </si>
  <si>
    <t>Мерзімділік талаптарына сәйкес келетін депозиттер</t>
  </si>
  <si>
    <t>3 ай</t>
  </si>
  <si>
    <t>6 ай</t>
  </si>
  <si>
    <t>12 ай</t>
  </si>
  <si>
    <t>24 ай</t>
  </si>
  <si>
    <t>Жинақ депозиттер</t>
  </si>
  <si>
    <t>Шетел валютасындағы депозиттер</t>
  </si>
  <si>
    <t>12 айға дейін</t>
  </si>
  <si>
    <t>12 ай және одан жоғары</t>
  </si>
  <si>
    <t>ұлттық валютадағы депозиттер бойынша максималды сыйақы мөлшерлемелері қайта қарастырылды</t>
  </si>
  <si>
    <t xml:space="preserve">Құбылмалы пайыздық мөлшерлемесі бар ұлттық валютадағы депозиттер бойынша максималды спредтер
</t>
  </si>
  <si>
    <t>Базалық көрсеткіш</t>
  </si>
  <si>
    <t>ҚРҰБ базалық мөлшерлемесі</t>
  </si>
  <si>
    <t>Инфляция деңгейі</t>
  </si>
  <si>
    <t>Нарықтық мөлшерлеме (%)</t>
  </si>
  <si>
    <t>Толтыру құқығы құны (п.т.)</t>
  </si>
  <si>
    <t>ұлттық валютадағы мерзімділік талаптарына сәйкес келмейтін депозиттер бойынша максималды сыйақы мөлшерлемелері қайта қарастырылды</t>
  </si>
  <si>
    <t>шетел валютасындағы депозиттер бойынша максималды сыйақы мөлшерлемелері қайта қарастырылды</t>
  </si>
  <si>
    <t>ұлттық валютадағы депозиттер (мерзімділік талаптарына сәйкес келмейтін және мерзімділік талаптарына сәйкес келетін 3 айға ашылған) бойынша максималды сыйақы мөлшерлемелері қайта қарастырылды</t>
  </si>
  <si>
    <t>ұлттық валютадағы депозиттер (мерзімділік талаптарына сәйкес келмейтін, 3 және 6 айға ашылған мерзімділік талаптарына сәйкес келетін және 3 айға ашылған жинақ депозиттер) бойынша максималды сыйақы мөлшерлемелері қайта қарастырылды</t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</si>
  <si>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</si>
  <si>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</si>
  <si>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</si>
  <si>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</si>
  <si>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</si>
  <si>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</si>
  <si>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сыйақы мөлшерлемесі  2020 жылдың 1 наурызы мен 16 наурызы аралығында енгізілген толықтыру құқығынсыз максималды сыйақы мөлшерлемесі негізінде есептелген</t>
    </r>
  </si>
  <si>
    <r>
      <t>2</t>
    </r>
    <r>
      <rPr>
        <sz val="11"/>
        <color theme="1"/>
        <rFont val="Times New Roman"/>
        <family val="1"/>
        <charset val="204"/>
      </rPr>
      <t>сыйақы мөлшерлемесі  2020 жылдың 10 наурызы мен 16 наурызы аралығында енгізілген толықтыру құқығынсыз максималды сыйақы мөлшерлемесі негізінде есептелген</t>
    </r>
  </si>
  <si>
    <r>
      <t>2,5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</si>
  <si>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</si>
  <si>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4,0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</si>
  <si>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Базалық мөлшерлемеге қатысты спредтер Қордың директорлар Кеңесінің 2020 жылдың 3 сәуіріндегі № 12 шешімімен бекітілген.</t>
    </r>
  </si>
  <si>
    <r>
      <t>12,0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</si>
  <si>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12,2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</si>
  <si>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</si>
  <si>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</si>
  <si>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</si>
  <si>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</si>
  <si>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</si>
  <si>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31  наурызындағы № 11 шешіміне сәйкес сәуір айындағы мәндер деңгейінде сақталған.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</si>
  <si>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</si>
  <si>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1</t>
    </r>
  </si>
  <si>
    <t>11,2</t>
  </si>
  <si>
    <r>
      <t>0,7</t>
    </r>
    <r>
      <rPr>
        <vertAlign val="superscript"/>
        <sz val="11"/>
        <color theme="1"/>
        <rFont val="Times New Roman"/>
        <family val="1"/>
        <charset val="204"/>
      </rPr>
      <t>2</t>
    </r>
  </si>
  <si>
    <t>10,5</t>
  </si>
  <si>
    <t>11,1</t>
  </si>
  <si>
    <r>
      <t>0,8</t>
    </r>
    <r>
      <rPr>
        <vertAlign val="superscript"/>
        <sz val="11"/>
        <color theme="1"/>
        <rFont val="Times New Roman"/>
        <family val="1"/>
        <charset val="204"/>
      </rPr>
      <t>2</t>
    </r>
  </si>
  <si>
    <t>10,3</t>
  </si>
  <si>
    <r>
      <t>2,1</t>
    </r>
    <r>
      <rPr>
        <vertAlign val="superscript"/>
        <sz val="11"/>
        <color theme="1"/>
        <rFont val="Times New Roman"/>
        <family val="1"/>
        <charset val="204"/>
      </rPr>
      <t>2</t>
    </r>
  </si>
  <si>
    <t>12,8</t>
  </si>
  <si>
    <r>
      <t>2,0</t>
    </r>
    <r>
      <rPr>
        <vertAlign val="superscript"/>
        <sz val="11"/>
        <color theme="1"/>
        <rFont val="Times New Roman"/>
        <family val="1"/>
        <charset val="204"/>
      </rPr>
      <t>2</t>
    </r>
  </si>
  <si>
    <t>12,9</t>
  </si>
  <si>
    <r>
      <t>2</t>
    </r>
    <r>
      <rPr>
        <sz val="11"/>
        <color theme="1"/>
        <rFont val="Times New Roman"/>
        <family val="1"/>
        <charset val="204"/>
      </rPr>
      <t>Толықтыру құқығының құны Қордың директорлар Кеңесінің 2020 жылдың 29 сәуіріндегі № 15 шешімімен бекітілген.</t>
    </r>
  </si>
  <si>
    <r>
      <t>11,0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</si>
  <si>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</si>
  <si>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0,5</t>
    </r>
    <r>
      <rPr>
        <vertAlign val="superscript"/>
        <sz val="11"/>
        <color theme="1"/>
        <rFont val="Times New Roman"/>
        <family val="1"/>
        <charset val="204"/>
      </rPr>
      <t>1</t>
    </r>
  </si>
  <si>
    <t>0,7</t>
  </si>
  <si>
    <t>0,8</t>
  </si>
  <si>
    <t>2,1</t>
  </si>
  <si>
    <t>2,0</t>
  </si>
  <si>
    <t>10,4</t>
  </si>
  <si>
    <r>
      <t>1,0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</si>
  <si>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</si>
  <si>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10,8</t>
  </si>
  <si>
    <t>10,0</t>
  </si>
  <si>
    <r>
      <t>14,9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</si>
  <si>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0,0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</si>
  <si>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9,5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</si>
  <si>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11,1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</si>
  <si>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9,5</t>
  </si>
  <si>
    <t>8,7</t>
  </si>
  <si>
    <r>
      <t>10,5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</si>
  <si>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14,5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</si>
  <si>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t>12,4</t>
  </si>
  <si>
    <r>
      <t>14,3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</si>
  <si>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t>12,3</t>
  </si>
  <si>
    <r>
      <t>2С</t>
    </r>
    <r>
      <rPr>
        <sz val="11"/>
        <rFont val="Times New Roman"/>
        <family val="1"/>
        <charset val="204"/>
      </rPr>
      <t>ыйақы мөлшерлемелері Қордың директорлар Кеңесінің 2020 жылдың 28 мамырындағы № 19 шешіміне сәйкес бекітілген.</t>
    </r>
  </si>
  <si>
    <r>
      <t>2</t>
    </r>
    <r>
      <rPr>
        <sz val="11"/>
        <rFont val="Times New Roman"/>
        <family val="1"/>
        <charset val="204"/>
      </rPr>
      <t>Сыйақы мөлшерлемесі Қордың директорлар Кеңесінің 2020 жылдың 30 маусымындағы № 24 шешіміне сәйкес бекітілген.</t>
    </r>
  </si>
  <si>
    <r>
      <t>3</t>
    </r>
    <r>
      <rPr>
        <sz val="11"/>
        <rFont val="Times New Roman"/>
        <family val="1"/>
        <charset val="204"/>
      </rPr>
      <t>Сыйақы мөлшерлемелері Қордың директорлар Кеңесінің 2020 жылдың 26 маусымындағы № 23 шешімімен бекітілген сыйақы мөлшерлемелерін шектеу өлшемі (CAP) ескеріліп есептелген.</t>
    </r>
  </si>
  <si>
    <t>депозиттер бойынша максималды сыйақы мөлшерлемелері қайта қарастырылды</t>
  </si>
  <si>
    <t>11,9</t>
  </si>
  <si>
    <t>11,8</t>
  </si>
  <si>
    <t>9,4</t>
  </si>
  <si>
    <t>8,6</t>
  </si>
  <si>
    <t>(6)</t>
  </si>
  <si>
    <t>(7) = (2) + (5)**
 (7) = (4) – (6)***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</si>
  <si>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</si>
  <si>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</si>
  <si>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</si>
  <si>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Базалық мөлшерлемеге қатысты спредтер Қордың директорлар Кеңесінің 2020 жылдың 29 шілдесіндегі № 27 шешімімен бекітілген.</t>
    </r>
  </si>
  <si>
    <r>
      <t>2</t>
    </r>
    <r>
      <rPr>
        <sz val="11"/>
        <rFont val="Times New Roman"/>
        <family val="1"/>
        <charset val="204"/>
      </rPr>
      <t>Сыйақы мөлшерлемелері шектеу өлшемі (CAP) ескеріліп есептелген.</t>
    </r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</si>
  <si>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</si>
  <si>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</si>
  <si>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</si>
  <si>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</si>
  <si>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3</t>
    </r>
    <r>
      <rPr>
        <sz val="11"/>
        <rFont val="Times New Roman"/>
        <family val="1"/>
        <charset val="204"/>
      </rPr>
      <t>Сыйақы мөлшерлемелері шектеу өлшемі (CAP) ескеріліп есептелген.</t>
    </r>
  </si>
  <si>
    <r>
      <t>0,4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</si>
  <si>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</si>
  <si>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1,7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</si>
  <si>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</si>
  <si>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Толықтыру құқығының құны Қордың директорлар Кеңесінің 2020 жылдың 27 тамызындағы № 29 шешімімен бекітілген.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</si>
  <si>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Сыйақы мөлшерлемелері шектеу өлшемі (CAP) ескеріліп есептелген.</t>
    </r>
  </si>
  <si>
    <t>1,7</t>
  </si>
  <si>
    <t>1,5</t>
  </si>
  <si>
    <t>0,5</t>
  </si>
  <si>
    <t>0,0</t>
  </si>
  <si>
    <t>1,0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</si>
  <si>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</si>
  <si>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13,2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</si>
  <si>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</si>
  <si>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30 қазанындағы № 35 шешіміне сәйкес бекітілген.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</si>
  <si>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Максималды сыйақы мөлшерлемесі шектеу өлшемі (CAP) ескеріліп есептелген.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</si>
  <si>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27 қарашасындағы № 37 шешіміне сәйкес бекітілген.</t>
    </r>
  </si>
  <si>
    <t>(8) = (2) + (6)**
(8) = (4) – (7)***</t>
  </si>
  <si>
    <t>(7)</t>
  </si>
  <si>
    <t>Толықтыру құқығы жоқ депозиттер</t>
  </si>
  <si>
    <t>Толықтыру құқығы бар депозиттер</t>
  </si>
  <si>
    <t>ҰВЖС толтыру құқығымен (%)</t>
  </si>
  <si>
    <t>ҰВЖС  (%)</t>
  </si>
  <si>
    <t>** 3 және 6 айлық мерзімділік талаптарына сәйкес келетін депозиттер және жинақ депозиттер бойынша ҰВЖС мөлшерлемелерін есептеуге қолданылатын формула.</t>
  </si>
  <si>
    <t>*** 12 және 24 айлық мерзімділік талаптарына сәйкес келетін депозиттер және жинақ депозиттер бойынша ҰВЖС мөлшерлемелерін есептеуге қолданылатын формула.</t>
  </si>
  <si>
    <r>
      <t>9,4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</si>
  <si>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29 желтоқсанындағы № 40 шешіміне сәйкес бекітілген.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</si>
  <si>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қаңтарындағы № 1 шешіміне сәйкес бекітілген.</t>
    </r>
  </si>
  <si>
    <t>7,5</t>
  </si>
  <si>
    <r>
      <t>12,8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</si>
  <si>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11,4</t>
  </si>
  <si>
    <t>9,9</t>
  </si>
  <si>
    <t>7,1</t>
  </si>
  <si>
    <t>11,3</t>
  </si>
  <si>
    <t>* ұлттық валютадағы депозиттер бойынша максималды сыйақы мөлшерлемелері қайта қарастырылды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</si>
  <si>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26 ақпанындағы № 5 шешіміне сәйкес бекітілген.</t>
    </r>
  </si>
  <si>
    <r>
      <t>12,4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</si>
  <si>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8,9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</si>
  <si>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наурызындағы № 9 шешіміне сәйкес бекітілген.</t>
    </r>
  </si>
  <si>
    <t>0,4</t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</si>
  <si>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</si>
  <si>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6,7</t>
  </si>
  <si>
    <t>0,3</t>
  </si>
  <si>
    <t>11,0</t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</si>
  <si>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</si>
  <si>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сәуіріндегі № 11 шешіміне сәйкес бекітілген.</t>
    </r>
  </si>
  <si>
    <t>14,0</t>
  </si>
  <si>
    <t>5,7</t>
  </si>
  <si>
    <t>9,2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</si>
  <si>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мамырындағы № 14 шешіміне сәйкес бекітілген.</t>
    </r>
  </si>
  <si>
    <t>9,7</t>
  </si>
  <si>
    <t>6,8</t>
  </si>
  <si>
    <t>13,9</t>
  </si>
  <si>
    <t>9,1</t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</si>
  <si>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маусымындағы № 17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</si>
  <si>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мамырындағы № 14 шешіміне сәйкес бекітілген.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</si>
  <si>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27 шілдесіндегі № 20 шешіміне сәйкес бекітілген.</t>
    </r>
  </si>
  <si>
    <r>
      <t>9,0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</si>
  <si>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</si>
  <si>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</si>
  <si>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</si>
  <si>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</si>
  <si>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</si>
  <si>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9,8</t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</si>
  <si>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</si>
  <si>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</si>
  <si>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7,0</t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</si>
  <si>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</si>
  <si>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шілдесіндегі № 21 шешіміне сәйкес бекітілген.</t>
    </r>
  </si>
  <si>
    <r>
      <t>9,8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</si>
  <si>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</si>
  <si>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13 қыркүйектегі № 26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</si>
  <si>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шілдесіндегі № 21 шешіміне сәйкес бекітілген.</t>
    </r>
  </si>
  <si>
    <t>6,1</t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</si>
  <si>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</si>
  <si>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</si>
  <si>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</si>
  <si>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</si>
  <si>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3</t>
    </r>
    <r>
      <rPr>
        <sz val="11"/>
        <color theme="1"/>
        <rFont val="Times New Roman"/>
        <family val="1"/>
        <charset val="204"/>
      </rPr>
      <t>Толықтыру құқығының құны Қордың директорлар Кеңесінің 2021 жылдың 31 тамызындағы № 24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</si>
  <si>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тамызындағы № 24 шешіміне сәйкес бекітілген.</t>
    </r>
  </si>
  <si>
    <r>
      <t>9,0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</si>
  <si>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</si>
  <si>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</si>
  <si>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</si>
  <si>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0,2</t>
  </si>
  <si>
    <t>1,2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</si>
  <si>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26 қазанындағы № 31 шешіміне сәйкес бекітілген.</t>
    </r>
  </si>
  <si>
    <t>5,9</t>
  </si>
  <si>
    <t>13,8</t>
  </si>
  <si>
    <t>12,6</t>
  </si>
  <si>
    <r>
      <t>9,3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</si>
  <si>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қазанындағы № 32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</si>
  <si>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қыркүйектегі № 28 шешіміне сәйкес бекітілген.</t>
    </r>
  </si>
  <si>
    <t>7,9</t>
  </si>
  <si>
    <t>6,0</t>
  </si>
  <si>
    <t>12,7</t>
  </si>
  <si>
    <r>
      <t>13,9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</si>
  <si>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7,4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</si>
  <si>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қарашасындағы № 35 шешіміне сәйкес бекітілген.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</si>
  <si>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</si>
  <si>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</si>
  <si>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10 қаңтарындағы № 1 шешіміне сәйкес бекітілген.</t>
    </r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</si>
  <si>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</si>
  <si>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13,7</t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</si>
  <si>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</si>
  <si>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</si>
  <si>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</si>
  <si>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9,8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</si>
  <si>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24 қаңтарындағы № 3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</si>
  <si>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қарашасындағы № 35 шешіміне сәйкес бекітілген.</t>
    </r>
  </si>
  <si>
    <r>
      <t>3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10 қаңтарындағы № 1 шешіміне сәйкес бекітілген.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</si>
  <si>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</si>
  <si>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желтоқсанындағы № 38 шешіміне сәйкес бекітілген.</t>
    </r>
  </si>
  <si>
    <t xml:space="preserve"> 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</si>
  <si>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24 ақпандағы № 6 шешіміне сәйкес бекітілген.</t>
    </r>
  </si>
  <si>
    <r>
      <t>13,0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</si>
  <si>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</si>
  <si>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</si>
  <si>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12,2</t>
  </si>
  <si>
    <t>14,9</t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</si>
  <si>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</si>
  <si>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13,7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</si>
  <si>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13,0</t>
  </si>
  <si>
    <t>12,5</t>
  </si>
  <si>
    <t>5,6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</si>
  <si>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28 ақпандағы № 7 шешіміне сәйкес бекітілген.</t>
    </r>
  </si>
  <si>
    <t>6,3</t>
  </si>
  <si>
    <t>5,8</t>
  </si>
  <si>
    <r>
      <t>14,5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</si>
  <si>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13,5</t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</si>
  <si>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</si>
  <si>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</si>
  <si>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</si>
  <si>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</si>
  <si>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</si>
  <si>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 xml:space="preserve">2  </t>
    </r>
    <r>
      <rPr>
        <sz val="10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28 ақпандағы №7 шешіміне сәйкес бекітілген</t>
    </r>
  </si>
  <si>
    <r>
      <t xml:space="preserve">2  </t>
    </r>
    <r>
      <rPr>
        <sz val="10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31 наурыздағы №11 шешіміне сәйкес бекітілген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</si>
  <si>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26 сәуірдегі №13 шешіміне сәйкес бекітілген</t>
    </r>
  </si>
  <si>
    <t>5,4</t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</si>
  <si>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29 сәуірдегі №14 шешіміне сәйкес бекітілген</t>
    </r>
  </si>
  <si>
    <t>15,0</t>
  </si>
  <si>
    <t>12,1</t>
  </si>
  <si>
    <t>7,7</t>
  </si>
  <si>
    <t>15,1</t>
  </si>
  <si>
    <t>11,5</t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</si>
  <si>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31 мамырдағы № 17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</si>
  <si>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24 қаңтардағы № 4 шешіміне сәйкес бекітілген.</t>
    </r>
  </si>
  <si>
    <t>8,0</t>
  </si>
  <si>
    <t>5,5</t>
  </si>
  <si>
    <r>
      <t>15,0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</si>
  <si>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</si>
  <si>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</si>
  <si>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15,7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</si>
  <si>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t>16,0</t>
  </si>
  <si>
    <t>15,5</t>
  </si>
  <si>
    <t>14,5</t>
  </si>
  <si>
    <r>
      <t>1</t>
    </r>
    <r>
      <rPr>
        <sz val="11"/>
        <color theme="1"/>
        <rFont val="Times New Roman"/>
        <family val="1"/>
        <charset val="204"/>
      </rPr>
      <t xml:space="preserve"> Мерзімдік талаптарға сәйкес келмейтін депозиттер бойынша спред мәні және максималды сыйақы мөлшерлемелері Қордың директорлар Кеңесінің 2022 жылдың 25 шілдедегі 
№ 22 шешіміне сәйкес бекітілген</t>
    </r>
  </si>
  <si>
    <r>
      <t>-0,5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</si>
  <si>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-0,5</t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</si>
  <si>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29 шілдедегі № 23 шешіміне сәйкес бекітілген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</si>
  <si>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31 тамыздағы № 26 шешіміне сәйкес бекітілген</t>
    </r>
  </si>
  <si>
    <r>
      <t>9,9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</si>
  <si>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15,7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</si>
  <si>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16,5</t>
  </si>
  <si>
    <t>17,5</t>
  </si>
  <si>
    <t>17,0</t>
  </si>
  <si>
    <r>
      <t>16,1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</si>
  <si>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31 қазанындағы № 33 шешіміне сәйкес бекітілген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</si>
  <si>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30 қыркүйегіндегі № 30 шешіміне сәйкес бекітілген</t>
    </r>
  </si>
  <si>
    <t>16,3</t>
  </si>
  <si>
    <t>17,3</t>
  </si>
  <si>
    <t>16,8</t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</si>
  <si>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</si>
  <si>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</si>
  <si>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18,3</t>
  </si>
  <si>
    <t>17,8</t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</si>
  <si>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</si>
  <si>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t>15,7</t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</si>
  <si>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</si>
  <si>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Белгіленген пайыздық мөлшерлемесі бар жаңадан тартылған депозиттер бойынша сыйақының шекті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 xml:space="preserve"> мөлшерлемелері*</t>
    </r>
  </si>
  <si>
    <r>
      <t>Белгіленген пайыздық мөлшерлемесі бар жаңадан тартылған депозиттер бойынша сыйақының шекті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 xml:space="preserve"> мөлшерлемелері</t>
    </r>
    <r>
      <rPr>
        <b/>
        <sz val="12"/>
        <color theme="1"/>
        <rFont val="Times New Roman"/>
        <family val="1"/>
        <charset val="204"/>
      </rPr>
      <t>*</t>
    </r>
  </si>
  <si>
    <r>
      <t>1</t>
    </r>
    <r>
      <rPr>
        <sz val="11"/>
        <color theme="1"/>
        <rFont val="Times New Roman"/>
        <family val="1"/>
        <charset val="204"/>
      </rPr>
      <t xml:space="preserve"> Мөлшерлемелер әдістемесі бойынша шекті мөлшерлемелер – бұл максималды сыйақы мөлшерлемелері және осы шеңберде қатысушы банктер өздерінің депозиттік өнімдер желісі бойынша мөлшерлемелерді өзгерту туралы шешімді қабылдайды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</si>
  <si>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2022 жылдың 05 желтоқсанындағы № 37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</si>
  <si>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2022 жылдың 28 желтоқсанындағы № 40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</si>
  <si>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31 қаңтардағы № 2 шешіміне сәйкес бекітілген</t>
    </r>
  </si>
  <si>
    <t>* ұлттық валютадағы депозиттер бойынша максималды сыйақы мөлшерлемелері белгіленді</t>
  </si>
  <si>
    <r>
      <t>0,3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</si>
  <si>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</si>
  <si>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</si>
  <si>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</si>
  <si>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28 ақпандағы № 5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</si>
  <si>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31 наурыздағы № 8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</si>
  <si>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28 сәуірдегі № 13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</si>
  <si>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30 маусымдағы № 19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</si>
  <si>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31 мамырдағы № 16 шешіміне сәйкес бекітілген</t>
    </r>
  </si>
  <si>
    <r>
      <t>17,3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</si>
  <si>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17,3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</si>
  <si>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18,3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</si>
  <si>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</si>
  <si>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</si>
  <si>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</si>
  <si>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</si>
  <si>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25 тамыздағы № 25 шешіміне сәйкес бекітілген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</si>
  <si>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27 шілдедегі № 23 шешіміне сәйкес бекітілген</t>
    </r>
  </si>
  <si>
    <r>
      <t>16,8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</si>
  <si>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17,8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</si>
  <si>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</si>
  <si>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Спред*</t>
  </si>
  <si>
    <t>1.1</t>
  </si>
  <si>
    <t>1.2</t>
  </si>
  <si>
    <t>1.3</t>
  </si>
  <si>
    <t>2.1</t>
  </si>
  <si>
    <t>2.2</t>
  </si>
  <si>
    <t>Ұлттық валютадағы салымдар</t>
  </si>
  <si>
    <t>Мерзімсіз салымдар</t>
  </si>
  <si>
    <t>1 ай</t>
  </si>
  <si>
    <t>Базалық мөлшерлеме/Медиана</t>
  </si>
  <si>
    <t>Шетел валютасындағы салымдар</t>
  </si>
  <si>
    <t>Спредтер Қордың директорлар Кеңесінің 2023 жылдың 26 желтоқсандағы №37 шешімімен бекітілген</t>
  </si>
  <si>
    <t xml:space="preserve">Құбылмалы пайыздық мөлшерлемесі бар ұлттық валютадағы салымдар бойынша максималды спредтер
</t>
  </si>
  <si>
    <t>24 айдан жоғары</t>
  </si>
  <si>
    <t>Мерзімді салымдар:</t>
  </si>
  <si>
    <t>Салымның санаты</t>
  </si>
  <si>
    <t>Шекті сыйақы  мөлшерлемесі</t>
  </si>
  <si>
    <t>Жеке тұлғалардың пайыздық мөлшерлемесі тиянақталған, жаңадан тартылған салымдары бойынша шекті сыйақы мөлшерлемелері</t>
  </si>
  <si>
    <t>Толықтыру құқығымен мерзімді салымдар, оның ішінде жинақ салымдар:</t>
  </si>
  <si>
    <t>Толықтыру құқығынсыз мерзімді салымдар, оның ішінде жинақ салымдар:</t>
  </si>
  <si>
    <t>15,3</t>
  </si>
  <si>
    <t>-</t>
  </si>
  <si>
    <t>Спред</t>
  </si>
  <si>
    <t>15,7*</t>
  </si>
  <si>
    <t>Шекті мөлшерлеме 2024 жылдың ақпанында бекітілген мөлшерде сақталды</t>
  </si>
  <si>
    <t>Спредтердің мәні Қор Төрағасының 2024 жылғы 23 қаңтардағы № 13 бұйрығымен бекітілген</t>
  </si>
  <si>
    <t>14,2*</t>
  </si>
  <si>
    <t>12,3*</t>
  </si>
  <si>
    <t>Шекті мөлшерлеме 2024 жылдың сәуірінде бекітілген мөлшерде сақталды</t>
  </si>
  <si>
    <t>Жинақ салымдарды қоса алғанда, толықтыру құқығы бар мерзімді салымдар:</t>
  </si>
  <si>
    <t>Жинақ салымдарды қоса алғанда, толықтыру құқығы жоқ мерзімді салымдар:</t>
  </si>
  <si>
    <t>Шекті мөлшерлеме 2024 жылдың маусымына бекітілген мөлшерде сақталды</t>
  </si>
  <si>
    <t>Шекті мөлшерлеме 2024 жылдың тамызына бекітілген мөлшерде сақталды</t>
  </si>
  <si>
    <t>14,0*</t>
  </si>
  <si>
    <t>Шекті мөлшерлеме 2024 жылдың қыркүйегіне бекітілген мөлшерде сақталды</t>
  </si>
  <si>
    <t>Шекті мөлшерлеме 2024 жылдың қазанға бекітілген мөлшерде сақталды</t>
  </si>
  <si>
    <t>Шекті мөлшерлеме 2024 жылдың қарашаға бекітілген мөлшерде сақталды</t>
  </si>
  <si>
    <t>Шекті сыйақы  мөлшерлемесі*</t>
  </si>
  <si>
    <t>«Қазақстанның депозиттерге кепілдік беру қоры» АҚ Директорлар кеңесінің 2023 жылдың 25 тамызындағы   № 25 шешімімен бекітілген Жеке тұлғалардың ұлттық және шетел валюталарында жаңадан тартылған салымдары бойынша сыйақы мөлшерлемелерінің шекті мөлшерлерін анықтау және белгілеу әдістемесінің 7 тармағына сәйкес салымдар бойынша шекті сыйақы мөлшерлемелері базалық мөлшерлеменің өсуі кезіндегі өзгерісін ескереді</t>
  </si>
  <si>
    <t>«Қазақстанның депозиттерге кепілдік беру қоры» АҚ Директорлар кеңесінің 2023 жылдың 25 тамызындағы   № 25 шешімімен бекітілген Жеке тұлғалардың ұлттық және шетел валюталарында жаңадан тартылған салымдары бойынша сыйақы мөлшерлемелерінің шекті мөлшерлерін анықтау және белгілеу әдістемесінің (бұдан әрі - Әдістеме) 7 тармағына сәйкес мерзімдік салымдар бойынша сыйақының шекті мөлшерлемесін толықтыру құқығымен және құқығынсыз есептеу кезінде базалық мөлшерлеме көтерілген жағдайда δ-базалық мөлшерлеменің өзгеруі ескеріледі, ол базалық мөлшерлеме белгіленген айда және базалық мөлшерлеме белгіленген айдан кейінгі айда қосылады.</t>
  </si>
  <si>
    <t>16,0*</t>
  </si>
  <si>
    <t>Салымның тобы</t>
  </si>
  <si>
    <t>24 айдан астам</t>
  </si>
  <si>
    <t>Базалық мөлшерлеме/
Медиана</t>
  </si>
  <si>
    <t xml:space="preserve">Салымдар тобы </t>
  </si>
  <si>
    <t xml:space="preserve">12 және одан жоғары </t>
  </si>
  <si>
    <t>Мерзімді салымдар, толықтыру құқығы бар жинақ салымдарды қосқанда:</t>
  </si>
  <si>
    <t>Мерзімді салымдар, толықтыру құқығы жоқ жинақ салымдарды қосқанда:</t>
  </si>
  <si>
    <t>Жеке тұлғалардың пайыздық мөлшерлемесі тиянақталған, шетел валютасында жаңадан тартылған салымдары бойынша шекті сыйақы мөлшерлемелері, %</t>
  </si>
  <si>
    <t>Пайыздық мөлшерлемесі құбылмалы, ұлттық валютадағы салымдар бойынша максималды спредтер, %</t>
  </si>
  <si>
    <t>№</t>
  </si>
  <si>
    <t>Бенчмарк**</t>
  </si>
  <si>
    <t>Спред, пайыздық тармақ***</t>
  </si>
  <si>
    <t>** Бенчмарктер туралы ақпарат көздері: 
ҚРҰБ базалық мөлшерлемесі бойынша – Қазақстан Республикасы Ұлттық Банкінің ресми сайтында жарияланған деректер; 
Инфляция деңгейі бойынша – Қазақстан Республикасы Ұлттық экономика министрлігінің Статистика жөніндегі комитетінің сайтында жарияланған деректер;
Ақша нарығының мөлшерлемелері бойынша – «Қазақстанның қор биржасы» АҚ ресми сайтында жарияланған деректер.</t>
  </si>
  <si>
    <t>* шетел валютасындағы депозиттер бойынша шекті сыйақы мөлшерлемелері Қор Төрағасының бұйрығымен мерзімсіз кезеңге бекітіледі және қажеттілігіне қарай қайта қаралады</t>
  </si>
  <si>
    <t>*** пайыздық мөлшерлемесі тиянақты бекітілген ұлттық валютадағы салымдар бойынша спредтердің мәні Қор Төрағасының бұйрығымен мерзімсіз кезеңге бекітіледі және қажеттілігіне қарай қайта қаралады</t>
  </si>
  <si>
    <t>* Шекті мөлшерлеме 2025 жылдың қаңтарға бекітілген мөлшерде сақталды</t>
  </si>
  <si>
    <t>Пайыздық мөлшерлемесі құбылмалы, ұлттық валютадағы салымдар бойынша максималды спредтер, п.т.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</si>
</sst>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_-* #,##0.00\ _₸_-;\-* #,##0.00\ _₸_-;_-* &quot;-&quot;??\ _₸_-;_-@_-"/>
    <numFmt numFmtId="168" formatCode="_-* #,##0.00\ _?_-;\-* #,##0.00\ _?_-;_-* &quot;-&quot;??\ _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3"/>
      <charset val="129"/>
      <scheme val="minor"/>
    </font>
    <font>
      <sz val="11"/>
      <color indexed="8"/>
      <name val="Calibri"/>
      <family val="2"/>
      <scheme val="minor"/>
    </font>
    <font>
      <sz val="8"/>
      <name val="Times New Roman Cyr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b/>
      <sz val="11"/>
      <color rgb="FF000000"/>
      <name val="Lato_b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129"/>
    </font>
    <font>
      <sz val="11"/>
      <name val="??"/>
      <family val="3"/>
      <charset val="129"/>
    </font>
    <font>
      <sz val="11"/>
      <color indexed="8"/>
      <name val="Calibri"/>
      <family val="3"/>
      <charset val="129"/>
    </font>
    <font>
      <u/>
      <sz val="10"/>
      <color indexed="3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66">
    <xf numFmtId="0" fontId="0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/>
    <xf numFmtId="0" fontId="10" fillId="0" borderId="0">
      <alignment vertical="center"/>
    </xf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1" borderId="9" applyNumberFormat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1" fillId="2" borderId="1" applyNumberFormat="0" applyFont="0" applyAlignment="0" applyProtection="0"/>
    <xf numFmtId="9" fontId="7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0" fillId="15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11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2" borderId="1" applyNumberFormat="0" applyFont="0" applyAlignment="0" applyProtection="0"/>
    <xf numFmtId="0" fontId="53" fillId="17" borderId="0" applyNumberFormat="0" applyBorder="0" applyAlignment="0" applyProtection="0"/>
    <xf numFmtId="0" fontId="53" fillId="13" borderId="0" applyNumberFormat="0" applyBorder="0" applyAlignment="0" applyProtection="0"/>
    <xf numFmtId="0" fontId="53" fillId="15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18" borderId="0" applyNumberFormat="0" applyBorder="0" applyAlignment="0" applyProtection="0"/>
    <xf numFmtId="0" fontId="53" fillId="20" borderId="0" applyNumberFormat="0" applyBorder="0" applyAlignment="0" applyProtection="0"/>
    <xf numFmtId="0" fontId="53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8" applyNumberFormat="0" applyFill="0" applyAlignment="0" applyProtection="0"/>
    <xf numFmtId="0" fontId="17" fillId="10" borderId="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0" borderId="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9" fillId="0" borderId="0"/>
    <xf numFmtId="0" fontId="8" fillId="0" borderId="0"/>
    <xf numFmtId="0" fontId="7" fillId="14" borderId="10" applyNumberFormat="0" applyFont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22" fillId="0" borderId="8" applyNumberFormat="0" applyFill="0" applyAlignment="0" applyProtection="0"/>
    <xf numFmtId="0" fontId="7" fillId="14" borderId="10" applyNumberFormat="0" applyFont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5" fillId="0" borderId="0">
      <alignment vertical="center"/>
    </xf>
    <xf numFmtId="0" fontId="5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5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14" borderId="10" applyNumberFormat="0" applyFont="0" applyAlignment="0" applyProtection="0"/>
    <xf numFmtId="0" fontId="53" fillId="14" borderId="10" applyNumberFormat="0" applyFont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22" fillId="0" borderId="8" applyNumberFormat="0" applyFill="0" applyAlignment="0" applyProtection="0"/>
    <xf numFmtId="0" fontId="17" fillId="10" borderId="3" applyNumberFormat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22" fillId="0" borderId="8" applyNumberFormat="0" applyFill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22" fillId="0" borderId="8" applyNumberFormat="0" applyFill="0" applyAlignment="0" applyProtection="0"/>
    <xf numFmtId="0" fontId="15" fillId="9" borderId="3" applyNumberFormat="0" applyAlignment="0" applyProtection="0"/>
    <xf numFmtId="0" fontId="7" fillId="14" borderId="10" applyNumberFormat="0" applyFont="0" applyAlignment="0" applyProtection="0"/>
    <xf numFmtId="0" fontId="16" fillId="10" borderId="4" applyNumberFormat="0" applyAlignment="0" applyProtection="0"/>
    <xf numFmtId="0" fontId="7" fillId="14" borderId="10" applyNumberFormat="0" applyFont="0" applyAlignment="0" applyProtection="0"/>
    <xf numFmtId="0" fontId="15" fillId="9" borderId="3" applyNumberFormat="0" applyAlignment="0" applyProtection="0"/>
    <xf numFmtId="0" fontId="22" fillId="0" borderId="8" applyNumberFormat="0" applyFill="0" applyAlignment="0" applyProtection="0"/>
  </cellStyleXfs>
  <cellXfs count="306"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3" fillId="0" borderId="0" xfId="0" applyFont="1"/>
    <xf numFmtId="0" fontId="6" fillId="0" borderId="2" xfId="1" applyFont="1" applyBorder="1" applyAlignment="1">
      <alignment horizontal="left" vertical="center" wrapText="1"/>
    </xf>
    <xf numFmtId="0" fontId="3" fillId="0" borderId="0" xfId="1" applyAlignment="1">
      <alignment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35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0" xfId="0" applyFont="1"/>
    <xf numFmtId="49" fontId="6" fillId="0" borderId="2" xfId="1" applyNumberFormat="1" applyFont="1" applyFill="1" applyBorder="1" applyAlignment="1">
      <alignment horizontal="center" vertical="center" wrapText="1"/>
    </xf>
    <xf numFmtId="0" fontId="36" fillId="0" borderId="0" xfId="0" applyFont="1"/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2" fontId="37" fillId="0" borderId="2" xfId="1" applyNumberFormat="1" applyFont="1" applyFill="1" applyBorder="1" applyAlignment="1">
      <alignment horizontal="right" vertical="center" wrapText="1"/>
    </xf>
    <xf numFmtId="0" fontId="39" fillId="0" borderId="2" xfId="1" applyFont="1" applyFill="1" applyBorder="1" applyAlignment="1">
      <alignment horizontal="center" vertical="center" wrapText="1"/>
    </xf>
    <xf numFmtId="0" fontId="40" fillId="0" borderId="0" xfId="1" applyFont="1" applyFill="1"/>
    <xf numFmtId="0" fontId="37" fillId="0" borderId="2" xfId="1" applyFont="1" applyFill="1" applyBorder="1" applyAlignment="1">
      <alignment horizontal="right" vertical="center" wrapText="1"/>
    </xf>
    <xf numFmtId="166" fontId="37" fillId="0" borderId="2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0" fontId="5" fillId="0" borderId="0" xfId="0" applyFont="1"/>
    <xf numFmtId="0" fontId="35" fillId="0" borderId="0" xfId="0" applyFont="1"/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0" fontId="0" fillId="0" borderId="0" xfId="0"/>
    <xf numFmtId="0" fontId="3" fillId="0" borderId="0" xfId="1"/>
    <xf numFmtId="0" fontId="5" fillId="0" borderId="0" xfId="1" applyFont="1"/>
    <xf numFmtId="0" fontId="35" fillId="0" borderId="0" xfId="0" applyFont="1"/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35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4" fillId="0" borderId="0" xfId="0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41" fillId="0" borderId="2" xfId="0" applyNumberFormat="1" applyFont="1" applyFill="1" applyBorder="1" applyAlignment="1">
      <alignment horizontal="center" vertical="center" wrapText="1"/>
    </xf>
    <xf numFmtId="166" fontId="41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166" fontId="6" fillId="0" borderId="14" xfId="1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9" fontId="41" fillId="0" borderId="12" xfId="0" applyNumberFormat="1" applyFont="1" applyBorder="1" applyAlignment="1">
      <alignment horizontal="center" vertical="center" wrapText="1"/>
    </xf>
    <xf numFmtId="166" fontId="6" fillId="0" borderId="19" xfId="1" applyNumberFormat="1" applyFont="1" applyBorder="1" applyAlignment="1">
      <alignment horizontal="center" vertical="center" wrapText="1"/>
    </xf>
    <xf numFmtId="166" fontId="6" fillId="0" borderId="16" xfId="1" applyNumberFormat="1" applyFont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6" fillId="0" borderId="2" xfId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5" fillId="16" borderId="0" xfId="0" applyFont="1" applyFill="1" applyAlignment="1">
      <alignment vertical="top"/>
    </xf>
    <xf numFmtId="0" fontId="5" fillId="16" borderId="0" xfId="1" applyFont="1" applyFill="1" applyAlignment="1">
      <alignment horizontal="left"/>
    </xf>
    <xf numFmtId="0" fontId="5" fillId="16" borderId="0" xfId="1" applyFont="1" applyFill="1"/>
    <xf numFmtId="0" fontId="3" fillId="16" borderId="0" xfId="1" applyFill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40" fillId="0" borderId="0" xfId="1" applyFont="1"/>
    <xf numFmtId="2" fontId="37" fillId="0" borderId="2" xfId="1" applyNumberFormat="1" applyFont="1" applyBorder="1" applyAlignment="1">
      <alignment horizontal="right" vertical="center" wrapText="1"/>
    </xf>
    <xf numFmtId="0" fontId="39" fillId="0" borderId="2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right" vertical="center" wrapText="1"/>
    </xf>
    <xf numFmtId="166" fontId="37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166" fontId="6" fillId="0" borderId="23" xfId="0" applyNumberFormat="1" applyFont="1" applyBorder="1" applyAlignment="1">
      <alignment horizontal="center" vertical="center" wrapText="1"/>
    </xf>
    <xf numFmtId="0" fontId="45" fillId="0" borderId="0" xfId="1" applyFont="1"/>
    <xf numFmtId="0" fontId="6" fillId="0" borderId="2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166" fontId="6" fillId="0" borderId="22" xfId="0" applyNumberFormat="1" applyFont="1" applyBorder="1" applyAlignment="1">
      <alignment horizontal="center" vertical="center" wrapText="1"/>
    </xf>
    <xf numFmtId="166" fontId="6" fillId="0" borderId="20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 vertical="top"/>
    </xf>
    <xf numFmtId="0" fontId="37" fillId="0" borderId="2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6" fontId="39" fillId="0" borderId="2" xfId="1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wrapText="1"/>
    </xf>
    <xf numFmtId="0" fontId="4" fillId="0" borderId="2" xfId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5" fillId="0" borderId="0" xfId="1" applyFont="1" applyAlignment="1">
      <alignment horizontal="justify" wrapText="1"/>
    </xf>
    <xf numFmtId="0" fontId="4" fillId="0" borderId="0" xfId="1" applyFont="1" applyAlignment="1">
      <alignment horizontal="justify" wrapText="1"/>
    </xf>
    <xf numFmtId="0" fontId="45" fillId="0" borderId="24" xfId="1" applyFont="1" applyBorder="1" applyAlignment="1">
      <alignment horizontal="justify" wrapText="1"/>
    </xf>
    <xf numFmtId="0" fontId="45" fillId="0" borderId="0" xfId="1" applyFont="1" applyBorder="1" applyAlignment="1">
      <alignment horizontal="justify" wrapText="1"/>
    </xf>
    <xf numFmtId="0" fontId="45" fillId="0" borderId="0" xfId="0" applyFont="1" applyBorder="1" applyAlignment="1">
      <alignment horizontal="justify" wrapText="1"/>
    </xf>
  </cellXfs>
  <cellStyles count="566">
    <cellStyle name="?? 3" xfId="427" xr:uid="{AF5C05AF-6825-444E-8450-B8E02BC5CBED}"/>
    <cellStyle name="??_2002? 9??????" xfId="428" xr:uid="{018F1C84-05B4-4BF3-BCF3-0732943EF846}"/>
    <cellStyle name="20% - Акцент1 2" xfId="111" xr:uid="{557675FF-AB01-43CC-B125-67C3F8E015B2}"/>
    <cellStyle name="20% - Акцент2 2" xfId="112" xr:uid="{5C90E45D-8419-4391-9755-3DB14475CC07}"/>
    <cellStyle name="20% - Акцент3 2" xfId="113" xr:uid="{A511BC2C-1844-43B7-87F8-527CEDCABBF2}"/>
    <cellStyle name="20% - Акцент4 2" xfId="114" xr:uid="{972720A2-E282-42D2-BDD0-633AD19C562D}"/>
    <cellStyle name="20% - Акцент5 2" xfId="115" xr:uid="{67483D99-9DD2-427B-8B9C-704FA8C4A79F}"/>
    <cellStyle name="20% - Акцент6 2" xfId="116" xr:uid="{49ED4243-FD1C-480B-9CDE-C7B46BD168D2}"/>
    <cellStyle name="40% - Акцент1 2" xfId="117" xr:uid="{A241EBD4-5CA5-41E8-8945-5FA4CCD70857}"/>
    <cellStyle name="40% - Акцент2 2" xfId="118" xr:uid="{13437ABC-86A7-4A4A-BC8C-B409CA850EA6}"/>
    <cellStyle name="40% - Акцент3 2" xfId="119" xr:uid="{270EC7CA-50FB-4C27-B8A3-1841C677032A}"/>
    <cellStyle name="40% - Акцент4 2" xfId="120" xr:uid="{FFAD3B43-829B-4F4A-9544-FA0E4EA7E5D3}"/>
    <cellStyle name="40% - Акцент5 2" xfId="121" xr:uid="{5B503367-2007-4FC2-8CEA-431308D696F9}"/>
    <cellStyle name="40% - Акцент6 2" xfId="122" xr:uid="{47180AB1-EA39-4AD8-A8AF-2367EFFB9B4D}"/>
    <cellStyle name="60% - Акцент1 2" xfId="123" xr:uid="{A77EF9D7-BF1D-4652-9B38-6A138BFB9F2C}"/>
    <cellStyle name="60% - Акцент2 2" xfId="124" xr:uid="{450A2ABD-4CEB-49CD-9E62-25F5D77A5979}"/>
    <cellStyle name="60% - Акцент3 2" xfId="125" xr:uid="{6AA2D178-3434-4D38-9188-587AEB0B8AA6}"/>
    <cellStyle name="60% - Акцент4 2" xfId="126" xr:uid="{8756794A-86C3-45BF-BC3E-1B0114E991D0}"/>
    <cellStyle name="60% - Акцент5 2" xfId="127" xr:uid="{7CE4B236-7B1A-460B-B466-FFEA1C22E6E6}"/>
    <cellStyle name="60% - Акцент6 2" xfId="128" xr:uid="{03821ABC-270C-42BF-9CA1-3987E84B8717}"/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5 2" xfId="6" xr:uid="{00000000-0005-0000-0000-000004000000}"/>
    <cellStyle name="Comma 5 2 2" xfId="131" xr:uid="{749F7187-8889-4D52-8253-292ABAFED933}"/>
    <cellStyle name="Comma 5 2 2 2" xfId="315" xr:uid="{F4A7DC23-D7F4-47E4-BA27-9C4B628E15EB}"/>
    <cellStyle name="Comma 5 2 2 2 2" xfId="424" xr:uid="{8D910830-4CA8-45D2-B485-1C56BADCB111}"/>
    <cellStyle name="Comma 5 2 2 3" xfId="286" xr:uid="{20A48592-815A-483C-ADD3-8790C6FDE0E8}"/>
    <cellStyle name="Comma 5 2 2 3 2" xfId="418" xr:uid="{71B35D9C-BB95-46A1-94A4-5F30947B68C6}"/>
    <cellStyle name="Comma 5 2 3" xfId="132" xr:uid="{84C406FA-6074-4AF3-B1C3-9B3CA004AB14}"/>
    <cellStyle name="Comma 5 2 3 2" xfId="356" xr:uid="{5A3BF2C2-F193-4E70-914E-375C2F9F52AC}"/>
    <cellStyle name="Comma 5 2 3 2 2" xfId="426" xr:uid="{6D172037-0345-4468-B630-00EB0EB7DB94}"/>
    <cellStyle name="Comma 5 2 3 3" xfId="295" xr:uid="{581BB099-BBCE-4873-AAF5-201572578F93}"/>
    <cellStyle name="Comma 5 2 3 3 2" xfId="420" xr:uid="{4CF3FA40-C8D3-4034-9711-A7B61009A21C}"/>
    <cellStyle name="Comma 5 2 4" xfId="133" xr:uid="{B326A538-E996-47D3-B650-10F90E240146}"/>
    <cellStyle name="Comma 5 2 4 2" xfId="307" xr:uid="{F849B5DA-5239-4659-8794-5DA501D46893}"/>
    <cellStyle name="Comma 5 2 4 2 2" xfId="422" xr:uid="{0BFA9F7D-A6F5-43BD-A4B3-186AC3832073}"/>
    <cellStyle name="Comma 5 2 5" xfId="273" xr:uid="{11B17F19-2BC4-42A5-BB96-24D4D23DC25B}"/>
    <cellStyle name="Comma 5 2 5 2" xfId="409" xr:uid="{6DCECD12-820C-4896-A956-38CB43C1BC0F}"/>
    <cellStyle name="Comma 5 2 6" xfId="130" xr:uid="{C4FF0864-A281-4A62-B2AF-F519B3742FA7}"/>
    <cellStyle name="Comma 5 3" xfId="134" xr:uid="{64D81BD8-6251-40FD-8726-36B6C68F0B08}"/>
    <cellStyle name="Comma 5 3 2" xfId="314" xr:uid="{91AF5605-E4A6-4760-8180-FDCFAF79F1BB}"/>
    <cellStyle name="Comma 5 3 2 2" xfId="423" xr:uid="{4794C1FC-FF57-4DCB-8FB2-108D75C46D1E}"/>
    <cellStyle name="Comma 5 3 3" xfId="285" xr:uid="{D02F170B-21FC-441E-A09C-FB84166B45B7}"/>
    <cellStyle name="Comma 5 3 3 2" xfId="417" xr:uid="{988BCB10-E778-4CA2-B673-F60C02B7825A}"/>
    <cellStyle name="Comma 5 4" xfId="135" xr:uid="{F0F05FCE-2D70-4BF6-A170-371B1D4031C4}"/>
    <cellStyle name="Comma 5 4 2" xfId="355" xr:uid="{4650F86D-63F0-41BD-89FE-18FC7BBDE11C}"/>
    <cellStyle name="Comma 5 4 2 2" xfId="425" xr:uid="{69784A7C-E0F5-4BD4-B14A-79176B66197E}"/>
    <cellStyle name="Comma 5 4 3" xfId="294" xr:uid="{AD889736-62ED-4B01-8A5C-A452253A62B3}"/>
    <cellStyle name="Comma 5 4 3 2" xfId="419" xr:uid="{12210B5D-7D8B-48DD-9EC7-38790D51C1A4}"/>
    <cellStyle name="Comma 5 5" xfId="136" xr:uid="{ABB31861-5EF3-47AB-B960-0D82EB0F2D41}"/>
    <cellStyle name="Comma 5 5 2" xfId="306" xr:uid="{8348CB61-7A9B-4B07-B787-A3C0F38BA8DA}"/>
    <cellStyle name="Comma 5 5 2 2" xfId="421" xr:uid="{9A4C30B8-D786-4995-B7DD-1EFFDA6AEFAB}"/>
    <cellStyle name="Comma 5 6" xfId="137" xr:uid="{D0DBCA78-470F-486E-BC85-0456A3645DB7}"/>
    <cellStyle name="Comma 5 6 2" xfId="401" xr:uid="{0CC68A5B-3C5E-4EA1-B6DE-E2DF92531B42}"/>
    <cellStyle name="Comma 5 7" xfId="272" xr:uid="{E1EC90E2-B4D1-4563-81C1-E58155E07A1C}"/>
    <cellStyle name="Comma 5 7 2" xfId="408" xr:uid="{C8CED09B-F5E4-42CF-9B98-6EF99241C97C}"/>
    <cellStyle name="Comma 5 8" xfId="129" xr:uid="{B2C54CA5-7DBD-4CD7-ABEB-33AC1CE5F1DF}"/>
    <cellStyle name="Normal" xfId="7" xr:uid="{00000000-0005-0000-0000-000005000000}"/>
    <cellStyle name="Normal 10" xfId="8" xr:uid="{00000000-0005-0000-0000-000006000000}"/>
    <cellStyle name="Normal 10 2" xfId="9" xr:uid="{00000000-0005-0000-0000-000007000000}"/>
    <cellStyle name="Normal 11" xfId="10" xr:uid="{00000000-0005-0000-0000-000008000000}"/>
    <cellStyle name="Normal 11 2" xfId="11" xr:uid="{00000000-0005-0000-0000-000009000000}"/>
    <cellStyle name="Normal 11 2 2" xfId="138" xr:uid="{F8823E8E-E4CD-4E92-9603-21C800E7CD1C}"/>
    <cellStyle name="Normal 11 2 2 2" xfId="317" xr:uid="{6C0C8934-E0DA-45DF-958E-8F57EE8F2924}"/>
    <cellStyle name="Normal 11 2 2_срочн пп" xfId="432" xr:uid="{10EB7B1C-CBA7-4763-8A53-BAFAF1D34336}"/>
    <cellStyle name="Normal 11 2 3" xfId="139" xr:uid="{50BF068E-9F1B-4883-88E6-B8A3BCFEDE70}"/>
    <cellStyle name="Normal 11 2 3 2" xfId="358" xr:uid="{04BB54E2-6235-4876-8ECC-CFA092A1ACC7}"/>
    <cellStyle name="Normal 11 2 3_срочн пп" xfId="433" xr:uid="{5B00342C-C509-4D15-B9C1-F952947D3A55}"/>
    <cellStyle name="Normal 11 2 4" xfId="140" xr:uid="{39224D7D-757D-4C74-ACAB-936FE0CDF312}"/>
    <cellStyle name="Normal 11 2_срочн пп" xfId="431" xr:uid="{9B704942-E223-4E8C-8F53-8F6C8E1F4EC5}"/>
    <cellStyle name="Normal 11 3" xfId="141" xr:uid="{EF423A11-07A8-4DDB-8592-882A9B403F4D}"/>
    <cellStyle name="Normal 11 3 2" xfId="316" xr:uid="{01A49AB1-F369-4D12-BBB8-926F7717E69F}"/>
    <cellStyle name="Normal 11 3_срочн пп" xfId="434" xr:uid="{99224A6D-D361-4043-985A-76B43A5AEAE5}"/>
    <cellStyle name="Normal 11 4" xfId="142" xr:uid="{DDA59342-A0CA-46D1-AE61-A6BD9E32BB05}"/>
    <cellStyle name="Normal 11 4 2" xfId="357" xr:uid="{3A86BC9F-57BA-4343-A125-06282C760B81}"/>
    <cellStyle name="Normal 11 4_срочн пп" xfId="435" xr:uid="{0B569B5B-63C4-4FFB-A0AC-089D5A0AAF4E}"/>
    <cellStyle name="Normal 11 5" xfId="143" xr:uid="{990FEFA5-2BB8-4653-A2D0-6C11C7334697}"/>
    <cellStyle name="Normal 11 6" xfId="144" xr:uid="{6B888468-2434-49A0-A115-21D157BE3625}"/>
    <cellStyle name="Normal 11_срочн пп" xfId="430" xr:uid="{994848A6-DEED-482F-A5C2-F1F1F638900C}"/>
    <cellStyle name="Normal 12" xfId="12" xr:uid="{00000000-0005-0000-0000-00000A000000}"/>
    <cellStyle name="Normal 12 2" xfId="13" xr:uid="{00000000-0005-0000-0000-00000B000000}"/>
    <cellStyle name="Normal 12 2 2" xfId="145" xr:uid="{FDD21DCC-0751-4AD8-96F8-4F0734ADE146}"/>
    <cellStyle name="Normal 12 2 2 2" xfId="319" xr:uid="{A5A413F8-4EC5-492C-A020-279C4EB1E4FB}"/>
    <cellStyle name="Normal 12 2 2_срочн пп" xfId="438" xr:uid="{FED1D6C5-C4B4-4827-9F21-E6203452F807}"/>
    <cellStyle name="Normal 12 2 3" xfId="146" xr:uid="{DF0DEFC4-39C5-47A9-8B97-2F55B9A98216}"/>
    <cellStyle name="Normal 12 2 3 2" xfId="360" xr:uid="{B169E20B-06DC-4560-B4FF-6D9A317F1BA8}"/>
    <cellStyle name="Normal 12 2 3_срочн пп" xfId="439" xr:uid="{87D8F880-4D58-4BD9-AC74-2F33CC0351F2}"/>
    <cellStyle name="Normal 12 2 4" xfId="147" xr:uid="{BDF1DD8C-4FC9-4883-885E-762147508A68}"/>
    <cellStyle name="Normal 12 2_срочн пп" xfId="437" xr:uid="{172A753E-A269-4575-87F4-1CACFDD49CBD}"/>
    <cellStyle name="Normal 12 3" xfId="148" xr:uid="{F9849E86-8BA3-4184-94F8-7B542D2049AC}"/>
    <cellStyle name="Normal 12 3 2" xfId="318" xr:uid="{0B6BDC6D-05EB-40A8-958C-731EF85AA8E8}"/>
    <cellStyle name="Normal 12 3_срочн пп" xfId="440" xr:uid="{B0F9E20F-8AAB-441E-AFC1-B4EA5C1E8B44}"/>
    <cellStyle name="Normal 12 4" xfId="149" xr:uid="{532F8607-33EB-4A1E-8588-80EA12D0542A}"/>
    <cellStyle name="Normal 12 4 2" xfId="359" xr:uid="{25F3FE6F-5C6B-47E6-93BB-5E3FF35EA398}"/>
    <cellStyle name="Normal 12 4_срочн пп" xfId="441" xr:uid="{76514A57-6E8D-4187-B143-CE78DCE00123}"/>
    <cellStyle name="Normal 12 5" xfId="150" xr:uid="{10D85814-A541-483C-A3BA-A8547E39F78A}"/>
    <cellStyle name="Normal 12 6" xfId="151" xr:uid="{BD85C67D-688D-43A6-AEC4-B88AE301AC58}"/>
    <cellStyle name="Normal 12_срочн пп" xfId="436" xr:uid="{E31A2880-B6D7-41D5-8782-C6B4D48168CD}"/>
    <cellStyle name="Normal 13" xfId="14" xr:uid="{00000000-0005-0000-0000-00000C000000}"/>
    <cellStyle name="Normal 13 2" xfId="15" xr:uid="{00000000-0005-0000-0000-00000D000000}"/>
    <cellStyle name="Normal 13 2 2" xfId="152" xr:uid="{49AE1788-401A-45D3-9136-369E2B438186}"/>
    <cellStyle name="Normal 13 2 2 2" xfId="321" xr:uid="{C04AA00F-CF1C-462A-BC9B-646A2704CB7D}"/>
    <cellStyle name="Normal 13 2 2_срочн пп" xfId="444" xr:uid="{78E4100E-B21D-451F-918D-836C2F33D2A0}"/>
    <cellStyle name="Normal 13 2 3" xfId="153" xr:uid="{43215848-EBED-4003-B3E1-ADFAC69DD3A1}"/>
    <cellStyle name="Normal 13 2 3 2" xfId="362" xr:uid="{3B6EE491-A346-4B71-BB90-4A529BF3BC44}"/>
    <cellStyle name="Normal 13 2 3_срочн пп" xfId="445" xr:uid="{3D7855B6-1B84-4C4E-BB76-81DF1F4197E9}"/>
    <cellStyle name="Normal 13 2 4" xfId="154" xr:uid="{DE374B39-3CB6-4015-82C7-C104518B312C}"/>
    <cellStyle name="Normal 13 2_срочн пп" xfId="443" xr:uid="{A42170FC-EE29-4FB9-B692-697F3019D86D}"/>
    <cellStyle name="Normal 13 3" xfId="155" xr:uid="{BCAB3F5C-B891-45D3-BD30-C9752421D4BC}"/>
    <cellStyle name="Normal 13 3 2" xfId="320" xr:uid="{B1F8DCD2-5B5C-4FA0-A275-D4D2AEA61ECC}"/>
    <cellStyle name="Normal 13 3_срочн пп" xfId="446" xr:uid="{C5D2B78C-8C73-44FF-AD23-B9DC95065CD3}"/>
    <cellStyle name="Normal 13 4" xfId="156" xr:uid="{9F698DAC-C317-40DF-9639-72743210B2FD}"/>
    <cellStyle name="Normal 13 4 2" xfId="361" xr:uid="{90EDE14B-B5DC-46E4-94C9-3805B815C7A7}"/>
    <cellStyle name="Normal 13 4_срочн пп" xfId="447" xr:uid="{621AEDE1-BFC4-4C58-9F4D-29A0CF9AFE4E}"/>
    <cellStyle name="Normal 13 5" xfId="157" xr:uid="{1800F596-426C-4CE2-8161-7B7F9B6426A5}"/>
    <cellStyle name="Normal 13 6" xfId="158" xr:uid="{4699E114-3AD9-4103-9D58-BFE389854198}"/>
    <cellStyle name="Normal 13_срочн пп" xfId="442" xr:uid="{0237358D-886D-41B1-8532-F02E4F4FB137}"/>
    <cellStyle name="Normal 14" xfId="159" xr:uid="{BE43B994-0875-47FE-8DB5-79D4DD316844}"/>
    <cellStyle name="Normal 2" xfId="16" xr:uid="{00000000-0005-0000-0000-00000E000000}"/>
    <cellStyle name="Normal 2 2" xfId="17" xr:uid="{00000000-0005-0000-0000-00000F000000}"/>
    <cellStyle name="Normal 2 2 2" xfId="18" xr:uid="{00000000-0005-0000-0000-000010000000}"/>
    <cellStyle name="Normal 2 3" xfId="19" xr:uid="{00000000-0005-0000-0000-000011000000}"/>
    <cellStyle name="Normal 223" xfId="20" xr:uid="{00000000-0005-0000-0000-000012000000}"/>
    <cellStyle name="Normal 3" xfId="21" xr:uid="{00000000-0005-0000-0000-000013000000}"/>
    <cellStyle name="Normal 3 2" xfId="22" xr:uid="{00000000-0005-0000-0000-000014000000}"/>
    <cellStyle name="Normal 3_срочн пп" xfId="448" xr:uid="{AD181E90-00F6-4826-90DF-76F08E992A2D}"/>
    <cellStyle name="Normal 4" xfId="23" xr:uid="{00000000-0005-0000-0000-000015000000}"/>
    <cellStyle name="Normal 4 2" xfId="24" xr:uid="{00000000-0005-0000-0000-000016000000}"/>
    <cellStyle name="Normal 4_срочн пп" xfId="449" xr:uid="{0E1FAA5F-308D-4F50-B79B-EB49467549D2}"/>
    <cellStyle name="Normal 5" xfId="25" xr:uid="{00000000-0005-0000-0000-000017000000}"/>
    <cellStyle name="Normal 5 2" xfId="26" xr:uid="{00000000-0005-0000-0000-000018000000}"/>
    <cellStyle name="Normal 5 2 2" xfId="27" xr:uid="{00000000-0005-0000-0000-000019000000}"/>
    <cellStyle name="Normal 5 2 2 2" xfId="28" xr:uid="{00000000-0005-0000-0000-00001A000000}"/>
    <cellStyle name="Normal 5 2 2 2 2" xfId="29" xr:uid="{00000000-0005-0000-0000-00001B000000}"/>
    <cellStyle name="Normal 5 2 2 2 2 2" xfId="162" xr:uid="{40628FD8-7108-4471-BB88-7C1F7973BB50}"/>
    <cellStyle name="Normal 5 2 2 2 2 2 2" xfId="325" xr:uid="{8B0DF49F-CAAB-40D2-B64A-71B6922AF487}"/>
    <cellStyle name="Normal 5 2 2 2 2 2_срочн пп" xfId="454" xr:uid="{BDD956D3-95D5-48B0-BADE-E5B725C45387}"/>
    <cellStyle name="Normal 5 2 2 2 2 3" xfId="163" xr:uid="{2BB6FD03-F434-4ED3-AFD8-DAF8F10297C7}"/>
    <cellStyle name="Normal 5 2 2 2 2 3 2" xfId="366" xr:uid="{EBEA4CC8-6CCA-4ADB-85F4-8FD150D6387F}"/>
    <cellStyle name="Normal 5 2 2 2 2 3_срочн пп" xfId="455" xr:uid="{1C21F9FC-C80D-4F63-81FC-AF4FE2D3EA93}"/>
    <cellStyle name="Normal 5 2 2 2 2 4" xfId="164" xr:uid="{25618F8B-F1FA-4154-853B-66688E47BFAA}"/>
    <cellStyle name="Normal 5 2 2 2 2_срочн пп" xfId="453" xr:uid="{86653810-B9FF-4B18-B19C-CA6B011B1213}"/>
    <cellStyle name="Normal 5 2 2 2 3" xfId="165" xr:uid="{D15E9285-835C-4E57-AD37-7E85B1F6886A}"/>
    <cellStyle name="Normal 5 2 2 2 3 2" xfId="324" xr:uid="{E51F4B83-AA6F-4439-8A2C-6A0E0029402E}"/>
    <cellStyle name="Normal 5 2 2 2 3_срочн пп" xfId="456" xr:uid="{96DFC40B-5345-462A-BD50-6B24DA504340}"/>
    <cellStyle name="Normal 5 2 2 2 4" xfId="166" xr:uid="{AE455836-710F-43D4-866C-74F2236D9A44}"/>
    <cellStyle name="Normal 5 2 2 2 4 2" xfId="365" xr:uid="{045FA220-B6AB-429C-9FFF-526DBEE23DBD}"/>
    <cellStyle name="Normal 5 2 2 2 4_срочн пп" xfId="457" xr:uid="{0542665C-936F-4910-AFDB-62796CC3BD85}"/>
    <cellStyle name="Normal 5 2 2 2 5" xfId="167" xr:uid="{8BB566B1-0CF2-4EAF-945B-36007E782980}"/>
    <cellStyle name="Normal 5 2 2 2 6" xfId="168" xr:uid="{36073BB0-C0A4-4ADE-A91B-D278E4FC3362}"/>
    <cellStyle name="Normal 5 2 2 2_срочн пп" xfId="452" xr:uid="{682A0E85-1DDB-4796-AD47-955A77BEBF2D}"/>
    <cellStyle name="Normal 5 2 2 3" xfId="30" xr:uid="{00000000-0005-0000-0000-00001C000000}"/>
    <cellStyle name="Normal 5 2 2 3 2" xfId="169" xr:uid="{F395DF45-9895-4C45-81E9-36752531030C}"/>
    <cellStyle name="Normal 5 2 2 3 2 2" xfId="326" xr:uid="{3916EBF1-A71D-4EC2-9E36-ACCABAED51FB}"/>
    <cellStyle name="Normal 5 2 2 3 2_срочн пп" xfId="459" xr:uid="{512FA8B0-5578-4535-B760-D5C296D81415}"/>
    <cellStyle name="Normal 5 2 2 3 3" xfId="170" xr:uid="{73DFE836-7615-40FC-B94C-6C22A63C2BD7}"/>
    <cellStyle name="Normal 5 2 2 3 3 2" xfId="367" xr:uid="{6F41F3FC-EFB8-4BE1-AF74-2D242DF63EDC}"/>
    <cellStyle name="Normal 5 2 2 3 3_срочн пп" xfId="460" xr:uid="{9896657B-B80C-4894-A73F-0F7EBFF9B562}"/>
    <cellStyle name="Normal 5 2 2 3 4" xfId="171" xr:uid="{26E87956-37AD-44F4-AAD4-B60310AA362D}"/>
    <cellStyle name="Normal 5 2 2 3_срочн пп" xfId="458" xr:uid="{240CFE50-48F8-41CF-A9B0-B57380F43228}"/>
    <cellStyle name="Normal 5 2 2 4" xfId="172" xr:uid="{CCB6F58E-6657-446E-8EC7-B8F5F51D8D52}"/>
    <cellStyle name="Normal 5 2 2 4 2" xfId="323" xr:uid="{63B6A198-CF84-452A-8E4A-29F76892F9B4}"/>
    <cellStyle name="Normal 5 2 2 4_срочн пп" xfId="461" xr:uid="{CD96EE88-AFBE-41B8-B2C9-BCBF6155294B}"/>
    <cellStyle name="Normal 5 2 2 5" xfId="173" xr:uid="{DB45823F-20BC-4D0E-B0D5-59048844E21D}"/>
    <cellStyle name="Normal 5 2 2 5 2" xfId="364" xr:uid="{A2FEC7BA-8285-4507-A3D1-4EADA28700DD}"/>
    <cellStyle name="Normal 5 2 2 5_срочн пп" xfId="462" xr:uid="{73440F7A-C507-4C5B-A434-33A82DFF6761}"/>
    <cellStyle name="Normal 5 2 2 6" xfId="174" xr:uid="{F7179518-5D8E-4ECC-8292-F120102DA1D4}"/>
    <cellStyle name="Normal 5 2 2 7" xfId="175" xr:uid="{EB2A39C7-E8E5-4ED8-831F-DFCFAA60CB51}"/>
    <cellStyle name="Normal 5 2 2_срочн пп" xfId="451" xr:uid="{1B795C04-BEF0-4724-A8AE-A43DB75F9CF0}"/>
    <cellStyle name="Normal 5 2 3" xfId="31" xr:uid="{00000000-0005-0000-0000-00001D000000}"/>
    <cellStyle name="Normal 5 2 3 2" xfId="32" xr:uid="{00000000-0005-0000-0000-00001E000000}"/>
    <cellStyle name="Normal 5 2 3 2 2" xfId="176" xr:uid="{D1A4E235-4A4F-4BD3-A86F-75557A736E98}"/>
    <cellStyle name="Normal 5 2 3 2 2 2" xfId="328" xr:uid="{E5AD116C-72A1-4066-826A-39108FD86B43}"/>
    <cellStyle name="Normal 5 2 3 2 2_срочн пп" xfId="465" xr:uid="{1301E566-8639-4BFE-8255-7F2649911CC3}"/>
    <cellStyle name="Normal 5 2 3 2 3" xfId="177" xr:uid="{58024CE9-218C-4AAB-882D-21C401582413}"/>
    <cellStyle name="Normal 5 2 3 2 3 2" xfId="369" xr:uid="{54D7DC36-4006-45A0-AC87-96C37B0458D2}"/>
    <cellStyle name="Normal 5 2 3 2 3_срочн пп" xfId="466" xr:uid="{1D7808C5-9102-4D1C-B16B-2B2091E8CDC3}"/>
    <cellStyle name="Normal 5 2 3 2 4" xfId="178" xr:uid="{423E8736-F934-4BF3-97D3-AAB0EB665532}"/>
    <cellStyle name="Normal 5 2 3 2_срочн пп" xfId="464" xr:uid="{DD5F1F92-839C-4886-85EF-902860284673}"/>
    <cellStyle name="Normal 5 2 3 3" xfId="179" xr:uid="{D28018D6-A5A4-486A-9DEA-55B53E3E944E}"/>
    <cellStyle name="Normal 5 2 3 3 2" xfId="327" xr:uid="{CA70B826-BA12-448B-B609-CEE363C87762}"/>
    <cellStyle name="Normal 5 2 3 3_срочн пп" xfId="467" xr:uid="{581E978C-A7EF-44E9-B41A-7B6BB8E9897D}"/>
    <cellStyle name="Normal 5 2 3 4" xfId="180" xr:uid="{ADA5B7B9-3439-42E4-85A6-E9E6E328C378}"/>
    <cellStyle name="Normal 5 2 3 4 2" xfId="368" xr:uid="{A637A877-7DB6-471B-BCC2-7C966C6C2A46}"/>
    <cellStyle name="Normal 5 2 3 4_срочн пп" xfId="468" xr:uid="{02ADE2ED-5070-423D-BFA9-6A43FCAEDC1D}"/>
    <cellStyle name="Normal 5 2 3 5" xfId="181" xr:uid="{9FF58F3F-050B-46EA-8034-FFF8DA5773A1}"/>
    <cellStyle name="Normal 5 2 3 6" xfId="182" xr:uid="{78D82A37-DB66-4A7C-87F0-E6F4B36D1F01}"/>
    <cellStyle name="Normal 5 2 3_срочн пп" xfId="463" xr:uid="{C50CBE44-3108-4B6E-A5DC-AFC9D6E6D773}"/>
    <cellStyle name="Normal 5 2 4" xfId="33" xr:uid="{00000000-0005-0000-0000-00001F000000}"/>
    <cellStyle name="Normal 5 2 4 2" xfId="183" xr:uid="{9F179C29-A0E4-4238-A839-B5BC8EF8C625}"/>
    <cellStyle name="Normal 5 2 4 2 2" xfId="329" xr:uid="{EE23031E-34F3-4BFB-A015-C1DD5540C8AD}"/>
    <cellStyle name="Normal 5 2 4 2_срочн пп" xfId="470" xr:uid="{7012F4EF-D8A0-4D0C-8144-761D541131B7}"/>
    <cellStyle name="Normal 5 2 4 3" xfId="184" xr:uid="{40A19284-E697-44A6-AFEA-BA5E89D87133}"/>
    <cellStyle name="Normal 5 2 4 3 2" xfId="370" xr:uid="{6A009F7E-51AC-4F0F-842C-365D9E06032E}"/>
    <cellStyle name="Normal 5 2 4 3_срочн пп" xfId="471" xr:uid="{4426A834-5E9A-45E4-B89D-B8F691BF2252}"/>
    <cellStyle name="Normal 5 2 4 4" xfId="185" xr:uid="{126876E7-32EC-414F-9170-2E74E0EE1809}"/>
    <cellStyle name="Normal 5 2 4_срочн пп" xfId="469" xr:uid="{E180BD3D-8AC5-4EEC-B010-462D22949D53}"/>
    <cellStyle name="Normal 5 2 5" xfId="186" xr:uid="{D861E6FE-0CAD-4077-A273-3B9BCB11B1C2}"/>
    <cellStyle name="Normal 5 2 5 2" xfId="322" xr:uid="{EA842EA2-0A25-454D-B69C-E6FFA0F503FB}"/>
    <cellStyle name="Normal 5 2 5_срочн пп" xfId="472" xr:uid="{C3202A1A-34F7-4935-ACFE-9F722C3846D4}"/>
    <cellStyle name="Normal 5 2 6" xfId="187" xr:uid="{8630769B-B47E-43B4-A66C-CA65D4A6EF99}"/>
    <cellStyle name="Normal 5 2 6 2" xfId="363" xr:uid="{F753793F-030A-4B3E-BEF3-08BB125745EE}"/>
    <cellStyle name="Normal 5 2 6_срочн пп" xfId="473" xr:uid="{EEA8F060-C73C-4715-B4E1-15F26F5D81A8}"/>
    <cellStyle name="Normal 5 2 7" xfId="188" xr:uid="{0DD3634C-A3DC-4E04-A608-7593FCC50B1E}"/>
    <cellStyle name="Normal 5 2 8" xfId="189" xr:uid="{9BA097A0-A136-4A58-9FE4-93511867766C}"/>
    <cellStyle name="Normal 5 2_срочн пп" xfId="450" xr:uid="{CAE78F93-F245-4AD7-B4FF-C22365879B4A}"/>
    <cellStyle name="Normal 5 3" xfId="34" xr:uid="{00000000-0005-0000-0000-000020000000}"/>
    <cellStyle name="Normal 5 3 2" xfId="35" xr:uid="{00000000-0005-0000-0000-000021000000}"/>
    <cellStyle name="Normal 5 3 2 2" xfId="36" xr:uid="{00000000-0005-0000-0000-000022000000}"/>
    <cellStyle name="Normal 5 3 2 2 2" xfId="190" xr:uid="{B019C00A-048A-4AD1-985C-B3D6F3784464}"/>
    <cellStyle name="Normal 5 3 2 2 2 2" xfId="332" xr:uid="{E80B58D6-8BAF-4C58-A863-77A8DA981589}"/>
    <cellStyle name="Normal 5 3 2 2 2_срочн пп" xfId="477" xr:uid="{C6BF2492-AF6B-409A-A728-D753EE41EAB2}"/>
    <cellStyle name="Normal 5 3 2 2 3" xfId="191" xr:uid="{C61BFF75-6AA8-4ECB-9DE1-A11872EB9AA1}"/>
    <cellStyle name="Normal 5 3 2 2 3 2" xfId="373" xr:uid="{46D514A9-1836-4ADE-B79F-2DC1F713F4B3}"/>
    <cellStyle name="Normal 5 3 2 2 3_срочн пп" xfId="478" xr:uid="{B71A5CA7-9E62-4691-AC61-F892686B2CE0}"/>
    <cellStyle name="Normal 5 3 2 2 4" xfId="192" xr:uid="{1EF46395-5553-4A10-A68B-358660A2B16D}"/>
    <cellStyle name="Normal 5 3 2 2_срочн пп" xfId="476" xr:uid="{A084F99F-F8BE-4B18-9F81-A69E0A1B3B30}"/>
    <cellStyle name="Normal 5 3 2 3" xfId="193" xr:uid="{46F0E453-B84A-42A0-8B47-9EBFB73899B1}"/>
    <cellStyle name="Normal 5 3 2 3 2" xfId="331" xr:uid="{3FC54FB8-7E40-478E-991E-22176FC53BAF}"/>
    <cellStyle name="Normal 5 3 2 3_срочн пп" xfId="479" xr:uid="{E1B6E861-B74B-4EA9-8AAB-01103AABC9BA}"/>
    <cellStyle name="Normal 5 3 2 4" xfId="194" xr:uid="{87158529-3C68-4ADF-8415-2D8262B270CA}"/>
    <cellStyle name="Normal 5 3 2 4 2" xfId="372" xr:uid="{EEBF6085-D164-4BA4-8B53-28240EC94BA3}"/>
    <cellStyle name="Normal 5 3 2 4_срочн пп" xfId="480" xr:uid="{6F3B01C6-4AE3-44C0-89F4-DFA9D89A0A24}"/>
    <cellStyle name="Normal 5 3 2 5" xfId="195" xr:uid="{E1754C64-9689-4098-9702-216C3FC03E00}"/>
    <cellStyle name="Normal 5 3 2 6" xfId="196" xr:uid="{08368385-3064-4752-9E94-6BC7418DEF3E}"/>
    <cellStyle name="Normal 5 3 2_срочн пп" xfId="475" xr:uid="{D3EC7B1E-6A8C-4C0B-8125-FFB16E3EB011}"/>
    <cellStyle name="Normal 5 3 3" xfId="37" xr:uid="{00000000-0005-0000-0000-000023000000}"/>
    <cellStyle name="Normal 5 3 3 2" xfId="198" xr:uid="{729734FB-DAF2-4DFD-B7C9-10E8976A4203}"/>
    <cellStyle name="Normal 5 3 3 2 2" xfId="333" xr:uid="{304B624C-A748-4E7D-ADB5-B20AB7F5A9E0}"/>
    <cellStyle name="Normal 5 3 3 2_срочн пп" xfId="482" xr:uid="{A2CA4CF3-2F63-461F-BA77-89C5607FFFAF}"/>
    <cellStyle name="Normal 5 3 3 3" xfId="199" xr:uid="{841F4CE1-8474-479D-A6D2-742F465BF805}"/>
    <cellStyle name="Normal 5 3 3 3 2" xfId="374" xr:uid="{DD19CA25-85DA-42E2-8B9A-2E181762E92E}"/>
    <cellStyle name="Normal 5 3 3 3_срочн пп" xfId="483" xr:uid="{2B66F0DA-B0C6-4C49-B0D3-035C13D54B3F}"/>
    <cellStyle name="Normal 5 3 3 4" xfId="200" xr:uid="{A12CA776-DFCF-48A8-AA86-56B38B0D7FF2}"/>
    <cellStyle name="Normal 5 3 3_срочн пп" xfId="481" xr:uid="{D809E48B-DCAE-4BCF-8FE4-B1E588B5A74E}"/>
    <cellStyle name="Normal 5 3 4" xfId="201" xr:uid="{0519EE81-5169-47EC-961B-2442A498BC94}"/>
    <cellStyle name="Normal 5 3 4 2" xfId="330" xr:uid="{44C7811C-FA76-4A01-80EF-05B169293EDF}"/>
    <cellStyle name="Normal 5 3 4_срочн пп" xfId="484" xr:uid="{DA4D8EB2-D15E-4948-A851-278F21EAE82A}"/>
    <cellStyle name="Normal 5 3 5" xfId="202" xr:uid="{5F98F94D-4195-4B32-BDF8-590F120F1588}"/>
    <cellStyle name="Normal 5 3 5 2" xfId="371" xr:uid="{04EEDECF-CCE7-4AED-8D12-D101703660DC}"/>
    <cellStyle name="Normal 5 3 5_срочн пп" xfId="485" xr:uid="{C9462372-A7AC-4471-82B0-710D24F90231}"/>
    <cellStyle name="Normal 5 3 6" xfId="203" xr:uid="{6A39A626-1452-4AE1-B08C-8C2D18578517}"/>
    <cellStyle name="Normal 5 3 7" xfId="204" xr:uid="{55E75598-FE4B-4AB4-9373-1EFBD703240B}"/>
    <cellStyle name="Normal 5 3_срочн пп" xfId="474" xr:uid="{F03C66CA-7D0C-4E33-91B1-22296159E163}"/>
    <cellStyle name="Normal 5 4" xfId="38" xr:uid="{00000000-0005-0000-0000-000024000000}"/>
    <cellStyle name="Normal 5 4 2" xfId="39" xr:uid="{00000000-0005-0000-0000-000025000000}"/>
    <cellStyle name="Normal 5 4 2 2" xfId="205" xr:uid="{C98E1EC3-A8F7-44E5-8DC9-220064C7B1EA}"/>
    <cellStyle name="Normal 5 4 2 2 2" xfId="335" xr:uid="{9A28CAB6-BC18-4F73-8EC0-AECA6C4950DB}"/>
    <cellStyle name="Normal 5 4 2 2_срочн пп" xfId="488" xr:uid="{D6586B4D-342E-422E-8584-01F6B7BF5728}"/>
    <cellStyle name="Normal 5 4 2 3" xfId="206" xr:uid="{586DBB18-FB01-4087-8EC2-DFE609ABDEDE}"/>
    <cellStyle name="Normal 5 4 2 3 2" xfId="376" xr:uid="{B6B083AF-5DDA-45BC-BE86-009B70C09E2E}"/>
    <cellStyle name="Normal 5 4 2 3_срочн пп" xfId="489" xr:uid="{9C77DB76-36D4-4677-A9D6-CFA3FE338A50}"/>
    <cellStyle name="Normal 5 4 2 4" xfId="207" xr:uid="{041BA7EE-642C-4D7C-9829-0B8DC154AF5A}"/>
    <cellStyle name="Normal 5 4 2_срочн пп" xfId="487" xr:uid="{DF1D1780-48E3-41A3-AD2D-6E0D3B38AEF2}"/>
    <cellStyle name="Normal 5 4 3" xfId="208" xr:uid="{DAB971AF-4B1D-4CDE-9419-289E9136FB23}"/>
    <cellStyle name="Normal 5 4 3 2" xfId="334" xr:uid="{CDAA3919-416B-4089-AA37-A656715E588F}"/>
    <cellStyle name="Normal 5 4 3_срочн пп" xfId="490" xr:uid="{8C8AD9B6-4141-46EC-B6F8-B41A5BF3241C}"/>
    <cellStyle name="Normal 5 4 4" xfId="209" xr:uid="{9A875384-F4B3-4F5F-AE7A-76E4ED218B8F}"/>
    <cellStyle name="Normal 5 4 4 2" xfId="375" xr:uid="{5C574B6E-83C7-4846-8E37-EE7F3A9625AF}"/>
    <cellStyle name="Normal 5 4 4_срочн пп" xfId="491" xr:uid="{ABF0D0FA-6475-47AB-9BCE-4F36CE83F404}"/>
    <cellStyle name="Normal 5 4 5" xfId="210" xr:uid="{7E3C7636-64CE-47B7-983D-C98F1F2362E3}"/>
    <cellStyle name="Normal 5 4 6" xfId="211" xr:uid="{7843A153-AB59-4B79-8BED-A544F45AB597}"/>
    <cellStyle name="Normal 5 4_срочн пп" xfId="486" xr:uid="{D972E309-3E17-4813-8F6A-9E1972B2694F}"/>
    <cellStyle name="Normal 5 5" xfId="40" xr:uid="{00000000-0005-0000-0000-000026000000}"/>
    <cellStyle name="Normal 5 5 2" xfId="41" xr:uid="{00000000-0005-0000-0000-000027000000}"/>
    <cellStyle name="Normal 5 5 2 2" xfId="212" xr:uid="{6F25E52E-9B3E-4EA6-9AC2-A8D04DE4A9BF}"/>
    <cellStyle name="Normal 5 5 2 2 2" xfId="337" xr:uid="{EEBFCEF4-D237-49F5-9042-5712629B8E3B}"/>
    <cellStyle name="Normal 5 5 2 2_срочн пп" xfId="494" xr:uid="{00603F23-9698-4A97-B45D-2F186AB65851}"/>
    <cellStyle name="Normal 5 5 2 3" xfId="213" xr:uid="{99253B72-3F89-41FC-9E59-46B3050CB7DE}"/>
    <cellStyle name="Normal 5 5 2 3 2" xfId="378" xr:uid="{C7174402-1142-45E3-8A48-F0F204D29B06}"/>
    <cellStyle name="Normal 5 5 2 3_срочн пп" xfId="495" xr:uid="{9CEC8D5B-5F6D-4F43-83FC-189C6A0A5852}"/>
    <cellStyle name="Normal 5 5 2 4" xfId="214" xr:uid="{D447CF6C-AEED-4959-BEE0-4567DAB1DF9B}"/>
    <cellStyle name="Normal 5 5 2_срочн пп" xfId="493" xr:uid="{64B02E0B-8B77-4279-BF1A-8E596B9BF563}"/>
    <cellStyle name="Normal 5 5 3" xfId="215" xr:uid="{64E9C8F5-DAD4-46E9-906C-356799CAD3F4}"/>
    <cellStyle name="Normal 5 5 3 2" xfId="336" xr:uid="{EC097EEA-6BA4-4866-9AD6-8470F1C7E4B6}"/>
    <cellStyle name="Normal 5 5 3_срочн пп" xfId="496" xr:uid="{A4F24D5C-6E35-4FCA-A61B-8657764DEBBD}"/>
    <cellStyle name="Normal 5 5 4" xfId="216" xr:uid="{3B500CAF-27DA-4F7D-8BED-5720F836028A}"/>
    <cellStyle name="Normal 5 5 4 2" xfId="377" xr:uid="{D28FAB8F-DE36-48F4-9D1A-3A126A1CF113}"/>
    <cellStyle name="Normal 5 5 4_срочн пп" xfId="497" xr:uid="{EA39992C-F805-4DE1-9529-D28ADA9B1CB6}"/>
    <cellStyle name="Normal 5 5 5" xfId="217" xr:uid="{0F19D2F4-75CF-4EEB-AA10-DCDF42D5E30A}"/>
    <cellStyle name="Normal 5 5 6" xfId="218" xr:uid="{ACD646F9-AA83-414E-B41A-CF1530CDFAC1}"/>
    <cellStyle name="Normal 5 5_срочн пп" xfId="492" xr:uid="{908E79F8-27DF-4C11-8B8C-CFC4C6C7A156}"/>
    <cellStyle name="Normal 550" xfId="42" xr:uid="{00000000-0005-0000-0000-000028000000}"/>
    <cellStyle name="Normal 588" xfId="43" xr:uid="{00000000-0005-0000-0000-000029000000}"/>
    <cellStyle name="Normal 6" xfId="44" xr:uid="{00000000-0005-0000-0000-00002A000000}"/>
    <cellStyle name="Normal 6 2" xfId="45" xr:uid="{00000000-0005-0000-0000-00002B000000}"/>
    <cellStyle name="Normal 7" xfId="46" xr:uid="{00000000-0005-0000-0000-00002C000000}"/>
    <cellStyle name="Normal 7 2" xfId="47" xr:uid="{00000000-0005-0000-0000-00002D000000}"/>
    <cellStyle name="Normal 7 2 2" xfId="48" xr:uid="{00000000-0005-0000-0000-00002E000000}"/>
    <cellStyle name="Normal 7 2 2 2" xfId="49" xr:uid="{00000000-0005-0000-0000-00002F000000}"/>
    <cellStyle name="Normal 7 2 2 2 2" xfId="219" xr:uid="{E4F8F7F4-DE57-4B10-A9F6-CA36CC3C7A24}"/>
    <cellStyle name="Normal 7 2 2 2 2 2" xfId="340" xr:uid="{41570EFF-7F8E-46CC-B11E-DB2B5D1C971F}"/>
    <cellStyle name="Normal 7 2 2 2 2_срочн пп" xfId="501" xr:uid="{2E82634F-1264-4CA5-BD65-49EEE8FB1E0C}"/>
    <cellStyle name="Normal 7 2 2 2 3" xfId="220" xr:uid="{7A151237-E1EC-4B01-B0DB-867E4F3F0583}"/>
    <cellStyle name="Normal 7 2 2 2 3 2" xfId="381" xr:uid="{09BC36C6-EA5B-4BA5-BE57-3C10FCC2B339}"/>
    <cellStyle name="Normal 7 2 2 2 3_срочн пп" xfId="502" xr:uid="{DEB0DB23-0864-43A3-B31B-63320D07C9BE}"/>
    <cellStyle name="Normal 7 2 2 2 4" xfId="221" xr:uid="{C9AE9E5D-4ECD-473A-B252-D6FECDB4A2B6}"/>
    <cellStyle name="Normal 7 2 2 2_срочн пп" xfId="500" xr:uid="{149C9F4A-D674-4397-BA32-DE0599DC2EF7}"/>
    <cellStyle name="Normal 7 2 2 3" xfId="222" xr:uid="{02397466-5F56-4CEB-9884-A68EC72FD3E0}"/>
    <cellStyle name="Normal 7 2 2 3 2" xfId="339" xr:uid="{0593B41C-F697-49E2-A69E-7EFE2C9F5D82}"/>
    <cellStyle name="Normal 7 2 2 3_срочн пп" xfId="503" xr:uid="{0978C83D-D671-4C9D-9F0E-48A16980EBCF}"/>
    <cellStyle name="Normal 7 2 2 4" xfId="223" xr:uid="{AE508D4F-B746-45BD-AAA3-4490D7C918EE}"/>
    <cellStyle name="Normal 7 2 2 4 2" xfId="380" xr:uid="{E0637724-3DC2-4673-8F44-5B16BB5F4339}"/>
    <cellStyle name="Normal 7 2 2 4_срочн пп" xfId="504" xr:uid="{6B49D293-E2F3-449E-9862-397E35E09206}"/>
    <cellStyle name="Normal 7 2 2 5" xfId="224" xr:uid="{448C0BC1-216A-4BF1-98F3-F98A5A5A352C}"/>
    <cellStyle name="Normal 7 2 2 6" xfId="225" xr:uid="{2C79F7C6-944C-4D1C-BD71-15605653EF51}"/>
    <cellStyle name="Normal 7 2 2_срочн пп" xfId="499" xr:uid="{00CC5D7D-D389-434A-B5AD-9E4AF1121B34}"/>
    <cellStyle name="Normal 7 2 3" xfId="50" xr:uid="{00000000-0005-0000-0000-000030000000}"/>
    <cellStyle name="Normal 7 2 3 2" xfId="226" xr:uid="{C84F9761-DA89-496B-B06C-F83D276A57E1}"/>
    <cellStyle name="Normal 7 2 3 2 2" xfId="341" xr:uid="{C244A26E-C0CE-4AEA-B08D-F178D7A6250F}"/>
    <cellStyle name="Normal 7 2 3 2_срочн пп" xfId="506" xr:uid="{D9EE8A95-7F41-496C-82FB-7A34BBC7BEAC}"/>
    <cellStyle name="Normal 7 2 3 3" xfId="227" xr:uid="{D9F12C71-8D4A-4B1F-8BA6-2EB9C2601247}"/>
    <cellStyle name="Normal 7 2 3 3 2" xfId="382" xr:uid="{87A753E4-7AF8-481E-9D58-FA9A4E94B495}"/>
    <cellStyle name="Normal 7 2 3 3_срочн пп" xfId="507" xr:uid="{B9D36F16-8113-4AA9-ACEA-EA8DF2E1EB21}"/>
    <cellStyle name="Normal 7 2 3 4" xfId="228" xr:uid="{7AD52E52-4D9F-42C8-BE82-5439D0A78F95}"/>
    <cellStyle name="Normal 7 2 3_срочн пп" xfId="505" xr:uid="{42CACEDC-964A-4E98-8EDC-0E4662A1919B}"/>
    <cellStyle name="Normal 7 2 4" xfId="229" xr:uid="{73F39EA2-F9D9-4AB1-804F-21D17AD9FE1E}"/>
    <cellStyle name="Normal 7 2 4 2" xfId="338" xr:uid="{BDCBAE11-2F67-48EB-BFE1-5A2EFF29B73D}"/>
    <cellStyle name="Normal 7 2 4_срочн пп" xfId="508" xr:uid="{C7E92FAB-F2C8-4287-A573-CF4AB8E0F39C}"/>
    <cellStyle name="Normal 7 2 5" xfId="230" xr:uid="{37C69FC5-C634-4CD2-BF66-D432B019E9CD}"/>
    <cellStyle name="Normal 7 2 5 2" xfId="379" xr:uid="{AC0125B8-7475-4D86-A0DE-F7B6D34BC642}"/>
    <cellStyle name="Normal 7 2 5_срочн пп" xfId="509" xr:uid="{E18C06B7-C868-4EC7-82D3-CF96100CA3E2}"/>
    <cellStyle name="Normal 7 2 6" xfId="231" xr:uid="{DA5AEF3D-BF55-4866-80ED-C6A31F2AB823}"/>
    <cellStyle name="Normal 7 2 7" xfId="232" xr:uid="{D6160922-CA24-4A80-B13B-C0EA8807E53A}"/>
    <cellStyle name="Normal 7 2_срочн пп" xfId="498" xr:uid="{6DD59687-3F38-4C71-BD1F-CF2501FB68CA}"/>
    <cellStyle name="Normal 7 3" xfId="51" xr:uid="{00000000-0005-0000-0000-000031000000}"/>
    <cellStyle name="Normal 7 3 2" xfId="52" xr:uid="{00000000-0005-0000-0000-000032000000}"/>
    <cellStyle name="Normal 7 3 2 2" xfId="233" xr:uid="{F5EC4C22-49D7-4B51-8299-0D2D278738E8}"/>
    <cellStyle name="Normal 7 3 2 2 2" xfId="343" xr:uid="{8B9B9236-43D3-46B9-A9C4-A6F1808B870A}"/>
    <cellStyle name="Normal 7 3 2 2_срочн пп" xfId="512" xr:uid="{6EB24E04-28F4-4D37-8D6A-93F97CDFD177}"/>
    <cellStyle name="Normal 7 3 2 3" xfId="234" xr:uid="{E7165F6E-B836-4199-8091-740A86FC4B93}"/>
    <cellStyle name="Normal 7 3 2 3 2" xfId="384" xr:uid="{A2295DBE-0664-42E9-8FD9-C0C81FC7F186}"/>
    <cellStyle name="Normal 7 3 2 3_срочн пп" xfId="513" xr:uid="{36491EAA-BFF3-4A6F-A3CF-5F656182A350}"/>
    <cellStyle name="Normal 7 3 2 4" xfId="235" xr:uid="{C49191C7-C146-41C8-AD2F-95EE2184B14A}"/>
    <cellStyle name="Normal 7 3 2_срочн пп" xfId="511" xr:uid="{EF3A5808-D624-47B0-8239-7F6F249C5810}"/>
    <cellStyle name="Normal 7 3 3" xfId="236" xr:uid="{2696453B-032E-47C1-A8AC-FC99B0A7126D}"/>
    <cellStyle name="Normal 7 3 3 2" xfId="342" xr:uid="{4C54DF7F-D397-4E1B-AB25-65E042B4A577}"/>
    <cellStyle name="Normal 7 3 3_срочн пп" xfId="514" xr:uid="{428DEF32-E8FC-43D6-86E5-2D7A12409EA2}"/>
    <cellStyle name="Normal 7 3 4" xfId="237" xr:uid="{B28559D3-0A92-4EFE-9A57-0C6258AA2C92}"/>
    <cellStyle name="Normal 7 3 4 2" xfId="383" xr:uid="{21DE4BAC-D54B-4B19-981C-351E452201B2}"/>
    <cellStyle name="Normal 7 3 4_срочн пп" xfId="515" xr:uid="{295B4F10-63C9-41DF-AB15-9846451BD48A}"/>
    <cellStyle name="Normal 7 3 5" xfId="238" xr:uid="{6A7E94CF-56E1-412F-9590-07622AB25330}"/>
    <cellStyle name="Normal 7 3 6" xfId="239" xr:uid="{7535C2EC-D596-4ED5-9D0A-D9A7CDA55B75}"/>
    <cellStyle name="Normal 7 3_срочн пп" xfId="510" xr:uid="{D6C5C944-00D9-48D7-8812-DC7C7CDFC1D4}"/>
    <cellStyle name="Normal 7 4" xfId="53" xr:uid="{00000000-0005-0000-0000-000033000000}"/>
    <cellStyle name="Normal 7 4 2" xfId="54" xr:uid="{00000000-0005-0000-0000-000034000000}"/>
    <cellStyle name="Normal 7 4 2 2" xfId="240" xr:uid="{E32A627B-2990-4381-9430-A1120CA4863C}"/>
    <cellStyle name="Normal 7 4 2 2 2" xfId="345" xr:uid="{C08DA985-2725-4EA2-B184-1F7F7EE2CE26}"/>
    <cellStyle name="Normal 7 4 2 2_срочн пп" xfId="518" xr:uid="{F8D0A9DC-4776-4A66-AE76-0802F4FC0D8E}"/>
    <cellStyle name="Normal 7 4 2 3" xfId="241" xr:uid="{9DB789C1-2887-48CF-8553-F708BC87AB8D}"/>
    <cellStyle name="Normal 7 4 2 3 2" xfId="386" xr:uid="{2EB4E799-B169-4652-9365-7E0061F477FB}"/>
    <cellStyle name="Normal 7 4 2 3_срочн пп" xfId="519" xr:uid="{26CA2E7F-C164-4ABB-856D-93C7FF591023}"/>
    <cellStyle name="Normal 7 4 2 4" xfId="242" xr:uid="{504E6682-6307-40B4-9064-4CD978E3DF2E}"/>
    <cellStyle name="Normal 7 4 2_срочн пп" xfId="517" xr:uid="{03C396BB-61CB-4E5D-A1FD-FAA0B82736CA}"/>
    <cellStyle name="Normal 7 4 3" xfId="243" xr:uid="{0E1C5DF4-5C93-41B9-8CA6-077A83B48323}"/>
    <cellStyle name="Normal 7 4 3 2" xfId="344" xr:uid="{7C91E291-D73F-4D8F-B36F-74CEA0247BE6}"/>
    <cellStyle name="Normal 7 4 3_срочн пп" xfId="520" xr:uid="{922AA22A-CB1A-499C-BB8A-0E3313960958}"/>
    <cellStyle name="Normal 7 4 4" xfId="244" xr:uid="{95B4629D-EB7D-4468-B17E-A0348BA885FA}"/>
    <cellStyle name="Normal 7 4 4 2" xfId="385" xr:uid="{ADE9C879-B801-4690-B6C4-37972680B6B5}"/>
    <cellStyle name="Normal 7 4 4_срочн пп" xfId="521" xr:uid="{70C75ADC-B33B-4999-AF08-2DB7FC3384E7}"/>
    <cellStyle name="Normal 7 4 5" xfId="245" xr:uid="{011B1CEF-8F3A-448F-86B6-FEDAE14C4057}"/>
    <cellStyle name="Normal 7 4 6" xfId="246" xr:uid="{E930E5E3-8985-49C4-A9E2-60C65B3213B1}"/>
    <cellStyle name="Normal 7 4_срочн пп" xfId="516" xr:uid="{19D8F76C-10F7-4C71-8405-07131A34B50C}"/>
    <cellStyle name="Normal 703" xfId="55" xr:uid="{00000000-0005-0000-0000-000035000000}"/>
    <cellStyle name="Normal 732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8 4" xfId="60" xr:uid="{00000000-0005-0000-0000-00003A000000}"/>
    <cellStyle name="Normal 8 4 2" xfId="248" xr:uid="{A4D3928C-108F-4B37-B6D0-9973042CDAD1}"/>
    <cellStyle name="Normal 8 4 2 2" xfId="347" xr:uid="{7488C08C-8750-4A40-A5A0-60E7391E8862}"/>
    <cellStyle name="Normal 8 4 2_срочн пп" xfId="524" xr:uid="{49BC91D5-9705-4CD1-A189-C32B632304DE}"/>
    <cellStyle name="Normal 8 4 3" xfId="249" xr:uid="{9A8E009F-8DAC-4875-A2E2-567035CD8408}"/>
    <cellStyle name="Normal 8 4 3 2" xfId="388" xr:uid="{875393D1-53C1-41D8-B048-AE726EE60807}"/>
    <cellStyle name="Normal 8 4 3_срочн пп" xfId="525" xr:uid="{364AF05B-AE01-4F9D-8FA6-1E458076C9D4}"/>
    <cellStyle name="Normal 8 4 4" xfId="250" xr:uid="{B94E30BF-10A7-414B-9BF1-F6D96F747AB6}"/>
    <cellStyle name="Normal 8 4_срочн пп" xfId="523" xr:uid="{B07C396B-4DB3-4E10-BE81-81D7C017CF79}"/>
    <cellStyle name="Normal 8 5" xfId="251" xr:uid="{21CC140F-5C77-42E9-9FB1-9027C7F26588}"/>
    <cellStyle name="Normal 8 5 2" xfId="346" xr:uid="{7BC730A6-69C8-4E86-A2F5-5B7BD0734B1D}"/>
    <cellStyle name="Normal 8 5_срочн пп" xfId="526" xr:uid="{121D3A6F-567E-4CB3-AE5A-FC92557B4C68}"/>
    <cellStyle name="Normal 8 6" xfId="252" xr:uid="{66EC419C-573F-4214-8DC7-67D9C5CDCA65}"/>
    <cellStyle name="Normal 8 6 2" xfId="387" xr:uid="{5A34349E-063A-4E38-B401-E2819E80B47E}"/>
    <cellStyle name="Normal 8 6_срочн пп" xfId="527" xr:uid="{54BC1C76-ABA2-44D8-A58C-E79B483136F3}"/>
    <cellStyle name="Normal 8 7" xfId="253" xr:uid="{10B6EB71-F30E-4063-8272-8FD7A941ACCB}"/>
    <cellStyle name="Normal 8 8" xfId="254" xr:uid="{648B1935-0EF1-4BB4-95B1-663BF8A8529B}"/>
    <cellStyle name="Normal 8_срочн пп" xfId="522" xr:uid="{C5E04071-7FCB-413B-847F-0E62E78580E3}"/>
    <cellStyle name="Normal 9" xfId="61" xr:uid="{00000000-0005-0000-0000-00003B000000}"/>
    <cellStyle name="Normal_срочн пп" xfId="429" xr:uid="{22D8AB21-1A0B-4941-B20B-67832F628C85}"/>
    <cellStyle name="Percent 2" xfId="62" xr:uid="{00000000-0005-0000-0000-00003C000000}"/>
    <cellStyle name="Percent 3" xfId="63" xr:uid="{00000000-0005-0000-0000-00003D000000}"/>
    <cellStyle name="Акцент1 2" xfId="64" xr:uid="{00000000-0005-0000-0000-00003E000000}"/>
    <cellStyle name="Акцент2 2" xfId="65" xr:uid="{00000000-0005-0000-0000-00003F000000}"/>
    <cellStyle name="Акцент3 2" xfId="66" xr:uid="{00000000-0005-0000-0000-000040000000}"/>
    <cellStyle name="Акцент4 2" xfId="67" xr:uid="{00000000-0005-0000-0000-000041000000}"/>
    <cellStyle name="Акцент5 2" xfId="68" xr:uid="{00000000-0005-0000-0000-000042000000}"/>
    <cellStyle name="Акцент6 2" xfId="69" xr:uid="{00000000-0005-0000-0000-000043000000}"/>
    <cellStyle name="Ввод  2" xfId="70" xr:uid="{00000000-0005-0000-0000-000044000000}"/>
    <cellStyle name="Ввод  2 2" xfId="274" xr:uid="{09C8FF00-2A91-4789-BF07-EE27E53EE863}"/>
    <cellStyle name="Ввод  2 2 2" xfId="410" xr:uid="{4BFD53E6-3123-4955-B2C6-179237D34645}"/>
    <cellStyle name="Ввод  2 2 2 2" xfId="564" xr:uid="{5C2F14C5-A5D7-4A41-AEEB-B5BD3A36E34E}"/>
    <cellStyle name="Ввод  2 2 3" xfId="560" xr:uid="{48AD3275-6860-4682-8A2C-B6C0722E93B5}"/>
    <cellStyle name="Ввод  2 3" xfId="548" xr:uid="{8510ACA8-D39D-4ED9-B13B-8953917AD548}"/>
    <cellStyle name="Ввод  2 3 2" xfId="557" xr:uid="{F93998BF-BC17-4A7E-8D57-9A11D60F1A21}"/>
    <cellStyle name="Ввод  2 4" xfId="553" xr:uid="{A5CC0942-76EE-477A-82D4-21F4484BF775}"/>
    <cellStyle name="Ввод  2_срочн пп" xfId="528" xr:uid="{EE060C8F-F4BB-4505-97A3-B3043F7FEF95}"/>
    <cellStyle name="Вывод 2" xfId="71" xr:uid="{00000000-0005-0000-0000-000045000000}"/>
    <cellStyle name="Вывод 2 2" xfId="275" xr:uid="{F8B9D59D-CF0D-461F-A419-46EE58EC0A36}"/>
    <cellStyle name="Вывод 2 2 2" xfId="411" xr:uid="{60244902-C281-4123-95A4-D1552497AF6A}"/>
    <cellStyle name="Вывод 2 2 2 2" xfId="558" xr:uid="{7250FAB0-80C9-455C-8216-11D4C09E38AC}"/>
    <cellStyle name="Вывод 2 2 3" xfId="247" xr:uid="{CBBEA678-F173-4585-8BC5-A7553BAEA4BD}"/>
    <cellStyle name="Вывод 2 3" xfId="549" xr:uid="{0EBC340A-A186-47F3-BE0B-32B16BC16415}"/>
    <cellStyle name="Вывод 2 3 2" xfId="562" xr:uid="{78069A15-AFA3-4078-BF10-4D1C9F6C2018}"/>
    <cellStyle name="Вывод 2 4" xfId="554" xr:uid="{A066CF74-503D-4B0C-9440-B7968EC1192A}"/>
    <cellStyle name="Вывод 2_срочн пп" xfId="529" xr:uid="{C2E257CE-4F2B-43B8-B0CF-BB595890BCB7}"/>
    <cellStyle name="Вычисление 2" xfId="72" xr:uid="{00000000-0005-0000-0000-000046000000}"/>
    <cellStyle name="Вычисление 2 2" xfId="276" xr:uid="{65A87F8D-C71B-4F1F-8D77-9FE37E096BCE}"/>
    <cellStyle name="Вычисление 2 2 2" xfId="412" xr:uid="{1C001CA4-7F03-433F-AEA7-F633B9292F8B}"/>
    <cellStyle name="Вычисление 2 2 2 2" xfId="197" xr:uid="{7162F964-3A60-403A-A9FB-8DE8AAB48691}"/>
    <cellStyle name="Вычисление 2 2 3" xfId="552" xr:uid="{85F1E143-7B35-412F-AD54-F24C8898C70C}"/>
    <cellStyle name="Вычисление 2 3" xfId="550" xr:uid="{C0470010-1492-4866-B3AC-0288C2A5C098}"/>
    <cellStyle name="Вычисление 2 3 2" xfId="161" xr:uid="{2D1F71A0-297E-4C7D-B544-AEC0B5F495BD}"/>
    <cellStyle name="Вычисление 2 4" xfId="555" xr:uid="{7249FE82-2201-44C2-98CC-C5E5DF04D965}"/>
    <cellStyle name="Вычисление 2_срочн пп" xfId="530" xr:uid="{B43D7BDB-294A-48CE-8B4F-D5114692155B}"/>
    <cellStyle name="Гиперссылка 2" xfId="73" xr:uid="{00000000-0005-0000-0000-000047000000}"/>
    <cellStyle name="Гиперссылка 2 2" xfId="277" xr:uid="{5EAD1382-6B8B-4CB9-A4EA-D5609FE664DB}"/>
    <cellStyle name="Гиперссылка 2 3" xfId="255" xr:uid="{14240A87-26AD-41EA-8967-9E6971BEA70E}"/>
    <cellStyle name="Гиперссылка 2_срочн пп" xfId="531" xr:uid="{84D11615-5548-48E3-AEAE-6204248017A0}"/>
    <cellStyle name="Заголовок 1 2" xfId="74" xr:uid="{00000000-0005-0000-0000-000048000000}"/>
    <cellStyle name="Заголовок 2 2" xfId="75" xr:uid="{00000000-0005-0000-0000-000049000000}"/>
    <cellStyle name="Заголовок 3 2" xfId="76" xr:uid="{00000000-0005-0000-0000-00004A000000}"/>
    <cellStyle name="Заголовок 4 2" xfId="77" xr:uid="{00000000-0005-0000-0000-00004B000000}"/>
    <cellStyle name="Итог 2" xfId="78" xr:uid="{00000000-0005-0000-0000-00004C000000}"/>
    <cellStyle name="Итог 2 2" xfId="278" xr:uid="{3667F53E-734B-466A-96EB-8A93FD760513}"/>
    <cellStyle name="Итог 2 2 2" xfId="413" xr:uid="{5BBD5E9C-67C1-4B05-9C46-1950B4D5A2A2}"/>
    <cellStyle name="Итог 2 2 2 2" xfId="565" xr:uid="{30B18255-3725-4EAC-A96F-827419E5D283}"/>
    <cellStyle name="Итог 2 2 3" xfId="559" xr:uid="{7D9FB82E-B11F-413C-9E96-90700225EF17}"/>
    <cellStyle name="Итог 2 3" xfId="551" xr:uid="{B60502FA-7C09-4616-B58E-6A0A26BB3D29}"/>
    <cellStyle name="Итог 2 3 2" xfId="160" xr:uid="{A0CDE419-1F1A-4FA2-BFDC-F9E3326C0863}"/>
    <cellStyle name="Итог 2 4" xfId="556" xr:uid="{39D70C51-2764-400C-8C0C-5A4EC31419D5}"/>
    <cellStyle name="Итог 2_срочн пп" xfId="532" xr:uid="{A4B6BD0F-C398-406B-9350-248A6F777609}"/>
    <cellStyle name="Контрольная ячейка 2" xfId="79" xr:uid="{00000000-0005-0000-0000-00004D000000}"/>
    <cellStyle name="Название 2" xfId="80" xr:uid="{00000000-0005-0000-0000-00004E000000}"/>
    <cellStyle name="Нейтральный 2" xfId="81" xr:uid="{00000000-0005-0000-0000-00004F000000}"/>
    <cellStyle name="Обычный" xfId="0" builtinId="0"/>
    <cellStyle name="Обычный 11" xfId="269" xr:uid="{506DA54D-9F05-4D60-A422-22C5BDC31A0C}"/>
    <cellStyle name="Обычный 12" xfId="271" xr:uid="{5AE88EC9-62C0-4FBF-87EE-D3003E77AE35}"/>
    <cellStyle name="Обычный 2" xfId="1" xr:uid="{00000000-0005-0000-0000-000051000000}"/>
    <cellStyle name="Обычный 2 2" xfId="82" xr:uid="{00000000-0005-0000-0000-000052000000}"/>
    <cellStyle name="Обычный 2 2 2" xfId="109" xr:uid="{37D7DDA1-3D0A-434A-A090-3CE605630500}"/>
    <cellStyle name="Обычный 2 2 3" xfId="279" xr:uid="{0AE1A382-F678-48AA-9C70-9268E1FC054A}"/>
    <cellStyle name="Обычный 2 2 4" xfId="105" xr:uid="{54F0CF73-B4DA-4EA3-A920-8A2F4AE06E27}"/>
    <cellStyle name="Обычный 2 2_срочн пп" xfId="534" xr:uid="{2A6CC259-29C7-4D4E-8733-609CE91890AE}"/>
    <cellStyle name="Обычный 2 3" xfId="267" xr:uid="{FB86DD68-0B30-4563-91EB-635BCAA65E97}"/>
    <cellStyle name="Обычный 2 3 2" xfId="293" xr:uid="{C59B6F6E-98F7-467F-B1A9-31111984718A}"/>
    <cellStyle name="Обычный 2 3_срочн пп" xfId="535" xr:uid="{A4692C51-2E90-4A0F-85D0-A6D9E889CF74}"/>
    <cellStyle name="Обычный 2 4" xfId="268" xr:uid="{DE4F1D01-90A0-4C2A-9055-BF48BDAA512C}"/>
    <cellStyle name="Обычный 2 4 2" xfId="302" xr:uid="{03369A11-6F9E-4EB2-A5A4-B8AFA3354DB9}"/>
    <cellStyle name="Обычный 2 4_срочн пп" xfId="536" xr:uid="{18226F82-FFBF-493E-B75E-8D57A50FCDEF}"/>
    <cellStyle name="Обычный 2 5" xfId="106" xr:uid="{9D5D7396-F0D0-4220-BC3C-2DC613DD79C4}"/>
    <cellStyle name="Обычный 2 6" xfId="103" xr:uid="{26A4C8D4-5D85-4C8B-8DD4-DF1865CAE4D7}"/>
    <cellStyle name="Обычный 2_срочн пп" xfId="533" xr:uid="{11BBE031-483D-4259-8EDE-94E6F11F6125}"/>
    <cellStyle name="Обычный 3" xfId="83" xr:uid="{00000000-0005-0000-0000-000053000000}"/>
    <cellStyle name="Обычный 3 2" xfId="84" xr:uid="{00000000-0005-0000-0000-000054000000}"/>
    <cellStyle name="Обычный 3 2 2" xfId="280" xr:uid="{3C24F8E5-EE51-411D-84AC-D746F7391902}"/>
    <cellStyle name="Обычный 3 2 3" xfId="256" xr:uid="{F904D21C-EFAD-4317-B695-482CDB456ADE}"/>
    <cellStyle name="Обычный 3 2_срочн пп" xfId="538" xr:uid="{A9962510-7126-48CE-800F-43F35C0BA288}"/>
    <cellStyle name="Обычный 3 3" xfId="85" xr:uid="{00000000-0005-0000-0000-000055000000}"/>
    <cellStyle name="Обычный 3 3 2" xfId="288" xr:uid="{81B73F88-80CF-4A87-B66E-7DD1C9F9AFAC}"/>
    <cellStyle name="Обычный 3 3 2 2" xfId="349" xr:uid="{85F30AED-561F-4854-ADD1-9D348B241FA9}"/>
    <cellStyle name="Обычный 3 3 3" xfId="297" xr:uid="{1BD6EC38-22C7-4616-AAFF-75CF5CDC6B41}"/>
    <cellStyle name="Обычный 3 3 3 2" xfId="390" xr:uid="{5BA84CA8-13C4-4B08-BF31-AF97331D7C2F}"/>
    <cellStyle name="Обычный 3 3 4" xfId="309" xr:uid="{C245EFC6-5933-46A3-8FDC-36BED14100D1}"/>
    <cellStyle name="Обычный 3 4" xfId="287" xr:uid="{A1E08E5A-8C2B-4DC8-B622-79FFBB80E823}"/>
    <cellStyle name="Обычный 3 4 2" xfId="348" xr:uid="{D76962AD-4EFA-4891-B1C0-C989DBBDF742}"/>
    <cellStyle name="Обычный 3 5" xfId="296" xr:uid="{F999E494-69DF-461D-8461-6A35D9DA790C}"/>
    <cellStyle name="Обычный 3 5 2" xfId="389" xr:uid="{25796E40-0843-43D7-9F35-2572B4BEDE3F}"/>
    <cellStyle name="Обычный 3 6" xfId="308" xr:uid="{D7AAF45B-DA93-4B92-978A-0C2FABCBA0BE}"/>
    <cellStyle name="Обычный 3_срочн пп" xfId="537" xr:uid="{C60DC273-3C26-4EED-9758-8D26C12E6D08}"/>
    <cellStyle name="Обычный 4" xfId="86" xr:uid="{00000000-0005-0000-0000-000056000000}"/>
    <cellStyle name="Обычный 4 2" xfId="257" xr:uid="{E21FD0B3-38FF-4546-80D2-63467C810C8E}"/>
    <cellStyle name="Обычный 4 2 2" xfId="350" xr:uid="{E89F6117-4C10-4881-9027-EF9B8E416E48}"/>
    <cellStyle name="Обычный 4 2_срочн пп" xfId="540" xr:uid="{3C3D67F4-C560-4B7D-9FF5-30DEABE277DC}"/>
    <cellStyle name="Обычный 4 3" xfId="298" xr:uid="{001710E1-A395-4F97-8AC8-AEB1F6E41DC0}"/>
    <cellStyle name="Обычный 4 3 2" xfId="391" xr:uid="{5F5BC699-EA58-4560-A4BB-320E3EA09D8B}"/>
    <cellStyle name="Обычный 4 4" xfId="310" xr:uid="{7D179CA0-48EA-4D1F-9568-D4BA8D18D34B}"/>
    <cellStyle name="Обычный 4_срочн пп" xfId="539" xr:uid="{912FEDD1-035F-4160-97BD-C2B25D2C6206}"/>
    <cellStyle name="Обычный 5" xfId="258" xr:uid="{EBD288F3-B371-4086-9710-FFCC96D67C5B}"/>
    <cellStyle name="Обычный 5 2" xfId="354" xr:uid="{D68DE717-DE78-430B-892E-40C7CC022B53}"/>
    <cellStyle name="Обычный 5 3" xfId="292" xr:uid="{E1221395-E466-4295-AD25-99B4DB19C2D3}"/>
    <cellStyle name="Обычный 5_срочн пп" xfId="541" xr:uid="{15A4E2C0-A4E7-4258-9217-DDD3FBB3393A}"/>
    <cellStyle name="Обычный 6" xfId="87" xr:uid="{00000000-0005-0000-0000-000057000000}"/>
    <cellStyle name="Обычный 6 2" xfId="88" xr:uid="{00000000-0005-0000-0000-000058000000}"/>
    <cellStyle name="Обычный 6 2 2" xfId="290" xr:uid="{F5394905-F65F-44E8-84AF-3818CA0A013C}"/>
    <cellStyle name="Обычный 6 2 2 2" xfId="352" xr:uid="{0F184609-DE14-47B9-8AC6-7FB621D14F0E}"/>
    <cellStyle name="Обычный 6 2 3" xfId="300" xr:uid="{0BF57EAF-573F-4C52-8EB9-8BCA0DCEDE80}"/>
    <cellStyle name="Обычный 6 2 3 2" xfId="393" xr:uid="{8D36024A-1F03-42AC-AE92-C10A740BF616}"/>
    <cellStyle name="Обычный 6 2 4" xfId="312" xr:uid="{1E38A2F3-052C-489E-BFC8-288B323C2A43}"/>
    <cellStyle name="Обычный 6 3" xfId="289" xr:uid="{3A5AD777-88DD-47F8-A675-08AF19F7FFA1}"/>
    <cellStyle name="Обычный 6 3 2" xfId="351" xr:uid="{6A1CECD0-FD21-44D8-8A18-DDBFCA991C15}"/>
    <cellStyle name="Обычный 6 4" xfId="299" xr:uid="{DE2A0A10-C003-4D66-B118-183C41284165}"/>
    <cellStyle name="Обычный 6 4 2" xfId="392" xr:uid="{D59A4249-D7C4-4659-A5BA-E25DA69FF56A}"/>
    <cellStyle name="Обычный 6 5" xfId="311" xr:uid="{E253C26C-3C79-484C-9CAB-CD4DFBE6085C}"/>
    <cellStyle name="Обычный 6_срочн пп" xfId="542" xr:uid="{2AEEFE87-D3FC-4704-941C-1BA4988464E2}"/>
    <cellStyle name="Обычный 7" xfId="259" xr:uid="{FC6E5625-CCCD-4C77-837A-FAC77372092A}"/>
    <cellStyle name="Обычный 7 2" xfId="395" xr:uid="{FB9F5F0D-BFC1-4204-9B2F-B1894B0A7CE9}"/>
    <cellStyle name="Обычный 7_срочн пп" xfId="543" xr:uid="{D5E40818-374F-43FC-9F3F-B818BBDED2F0}"/>
    <cellStyle name="Обычный 8" xfId="304" xr:uid="{FACB80FD-4E96-488E-94E7-DC96970660A0}"/>
    <cellStyle name="Обычный 9" xfId="397" xr:uid="{0F95FF70-F411-4452-BC64-F3930964F6C5}"/>
    <cellStyle name="Плохой 2" xfId="89" xr:uid="{00000000-0005-0000-0000-000059000000}"/>
    <cellStyle name="Пояснение 2" xfId="90" xr:uid="{00000000-0005-0000-0000-00005A000000}"/>
    <cellStyle name="Примечание 2" xfId="91" xr:uid="{00000000-0005-0000-0000-00005B000000}"/>
    <cellStyle name="Примечание 2 2" xfId="281" xr:uid="{45D4798F-7324-40E1-96DE-75AEAE65B02E}"/>
    <cellStyle name="Примечание 2 2 2" xfId="414" xr:uid="{6271D760-57DA-4573-A7C3-FFFEBB2FB19F}"/>
    <cellStyle name="Примечание 2 2 2 2" xfId="561" xr:uid="{F355FB80-6F8A-4712-BA93-646D2ADC18C3}"/>
    <cellStyle name="Примечание 2 2 3" xfId="563" xr:uid="{8CAB0EAD-0786-4A1D-B2C3-122689727011}"/>
    <cellStyle name="Примечание 2 3" xfId="110" xr:uid="{D31D767E-F96C-4C07-8D2A-09427E02A6E8}"/>
    <cellStyle name="Примечание 2_срочн пп" xfId="544" xr:uid="{E87BB402-0DBB-4716-BACD-8458AC380CB4}"/>
    <cellStyle name="Примечание 3" xfId="92" xr:uid="{00000000-0005-0000-0000-00005C000000}"/>
    <cellStyle name="Примечание 3 2" xfId="291" xr:uid="{E7C7878A-D84D-4CDF-A1D1-C2702A79AC17}"/>
    <cellStyle name="Примечание 3 2 2" xfId="353" xr:uid="{64C07A81-E76A-4348-B0E5-EAE1F2163611}"/>
    <cellStyle name="Примечание 3 3" xfId="301" xr:uid="{DD273E17-81AE-401A-A796-96919CCF47C7}"/>
    <cellStyle name="Примечание 3 3 2" xfId="394" xr:uid="{C33D9AED-F883-45EF-8B9D-36D13A933FB2}"/>
    <cellStyle name="Примечание 3 4" xfId="313" xr:uid="{AF796917-0880-43CC-8620-969CBFC1C2A9}"/>
    <cellStyle name="Примечание 3_срочн пп" xfId="545" xr:uid="{6F1E4F0F-A1FA-42B5-8590-7AF52217AF6C}"/>
    <cellStyle name="Процентный 2" xfId="93" xr:uid="{00000000-0005-0000-0000-00005D000000}"/>
    <cellStyle name="Связанная ячейка 2" xfId="94" xr:uid="{00000000-0005-0000-0000-00005E000000}"/>
    <cellStyle name="Текст предупреждения 2" xfId="95" xr:uid="{00000000-0005-0000-0000-00005F000000}"/>
    <cellStyle name="Финансовый 10" xfId="547" xr:uid="{3CB678F0-AF8D-47F8-8524-82F3FEC060E8}"/>
    <cellStyle name="Финансовый 2" xfId="96" xr:uid="{00000000-0005-0000-0000-000060000000}"/>
    <cellStyle name="Финансовый 2 2" xfId="108" xr:uid="{8D944E26-9625-4E7E-9D01-DABF10445014}"/>
    <cellStyle name="Финансовый 2 3" xfId="107" xr:uid="{D23B94A9-78E2-4333-AF2F-F2B702E6E731}"/>
    <cellStyle name="Финансовый 2 3 2" xfId="400" xr:uid="{A27B1B2D-DD3A-46BA-9FD3-1FCE5BDA928E}"/>
    <cellStyle name="Финансовый 2 4" xfId="399" xr:uid="{854007A2-B182-487B-92EB-B228F988A856}"/>
    <cellStyle name="Финансовый 2 5" xfId="104" xr:uid="{A8F9439F-C81A-44F8-8F1C-8639429DA310}"/>
    <cellStyle name="Финансовый 3" xfId="97" xr:uid="{00000000-0005-0000-0000-000061000000}"/>
    <cellStyle name="Финансовый 3 2" xfId="261" xr:uid="{BA6E0488-9B37-49B7-9349-643A3EC8E132}"/>
    <cellStyle name="Финансовый 3 2 2" xfId="402" xr:uid="{4E71D419-3757-4061-A9DB-854657D109F1}"/>
    <cellStyle name="Финансовый 3 3" xfId="282" xr:uid="{32F7EF87-F1FF-455F-9E0B-4431BB5009FF}"/>
    <cellStyle name="Финансовый 3 4" xfId="260" xr:uid="{43AF04D2-BE74-47A7-8991-7AF2EEE4A5ED}"/>
    <cellStyle name="Финансовый 3_срочн пп" xfId="546" xr:uid="{4A7C3A19-C07C-4C99-A63A-B36938A28FF7}"/>
    <cellStyle name="Финансовый 4" xfId="98" xr:uid="{00000000-0005-0000-0000-000062000000}"/>
    <cellStyle name="Финансовый 4 2" xfId="263" xr:uid="{A19B7336-2624-4912-BD2B-0D015E5E8831}"/>
    <cellStyle name="Финансовый 4 2 2" xfId="404" xr:uid="{14C5CA76-6629-4C7F-82A1-3BAC347E3FB4}"/>
    <cellStyle name="Финансовый 4 3" xfId="283" xr:uid="{B45FCD8E-85F7-4600-B445-F449201505B9}"/>
    <cellStyle name="Финансовый 4 3 2" xfId="415" xr:uid="{B2737BD5-AA7B-4DBC-B23F-A0A68BAF33CF}"/>
    <cellStyle name="Финансовый 4 4" xfId="403" xr:uid="{3EFA3B72-7605-4824-AFE3-A04894A7646B}"/>
    <cellStyle name="Финансовый 4 5" xfId="262" xr:uid="{01109A59-AB11-45E6-AA3D-7C0581258E15}"/>
    <cellStyle name="Финансовый 5" xfId="99" xr:uid="{00000000-0005-0000-0000-000063000000}"/>
    <cellStyle name="Финансовый 5 2" xfId="284" xr:uid="{819B28CD-485C-41D4-87F4-0C36A810809F}"/>
    <cellStyle name="Финансовый 5 2 2" xfId="416" xr:uid="{BA1B0949-05D3-4AB2-89B4-F6D8765ECDFB}"/>
    <cellStyle name="Финансовый 5 3" xfId="405" xr:uid="{D0523366-AACD-40DC-BBC4-4A3927631F2D}"/>
    <cellStyle name="Финансовый 5 4" xfId="264" xr:uid="{6C8735F6-542D-44FC-8674-0B27DE44F969}"/>
    <cellStyle name="Финансовый 6" xfId="265" xr:uid="{1C7BBBA0-5E87-478D-B56A-97C9D103436A}"/>
    <cellStyle name="Финансовый 6 2" xfId="396" xr:uid="{CBD56954-9C9B-43F2-A65B-20B8E470D1DB}"/>
    <cellStyle name="Финансовый 6 3" xfId="303" xr:uid="{0101E7FD-B7E0-4BAC-9F3B-01C48CE8422C}"/>
    <cellStyle name="Финансовый 6 4" xfId="406" xr:uid="{F4D217FF-64ED-4893-9E57-1956B38EEB6B}"/>
    <cellStyle name="Финансовый 7" xfId="266" xr:uid="{B8617818-8026-4F14-990A-E5E08FC77C29}"/>
    <cellStyle name="Финансовый 7 2" xfId="305" xr:uid="{BBA01B0B-E11A-4821-81A5-B4B50747509D}"/>
    <cellStyle name="Финансовый 7 3" xfId="407" xr:uid="{7626DEEC-3387-4065-A71F-84A95CFB3870}"/>
    <cellStyle name="Финансовый 8" xfId="270" xr:uid="{113BD2B2-596B-4715-BFBC-BEB1D7B61262}"/>
    <cellStyle name="Финансовый 9" xfId="398" xr:uid="{8CB8C64F-0A99-4FCB-B175-263386190C74}"/>
    <cellStyle name="Хороший 2" xfId="100" xr:uid="{00000000-0005-0000-0000-000064000000}"/>
    <cellStyle name="표준 3" xfId="101" xr:uid="{00000000-0005-0000-0000-000065000000}"/>
    <cellStyle name="표준_2002년 9월업무보고서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workbookViewId="0">
      <selection activeCell="F29" sqref="F29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17</v>
      </c>
    </row>
    <row r="3" spans="2:8" ht="57">
      <c r="B3" s="16"/>
      <c r="C3" s="3" t="s">
        <v>19</v>
      </c>
      <c r="D3" s="12" t="s">
        <v>40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9"/>
      <c r="E6" s="6"/>
      <c r="F6" s="9">
        <v>10.5</v>
      </c>
      <c r="G6" s="7"/>
      <c r="H6" s="9">
        <v>10.5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7"/>
      <c r="C9" s="10" t="s">
        <v>28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7"/>
      <c r="C10" s="10" t="s">
        <v>29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7"/>
      <c r="C11" s="10" t="s">
        <v>30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28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29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30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 ht="28.5">
      <c r="B17" s="16" t="s">
        <v>10</v>
      </c>
      <c r="C17" s="22" t="s">
        <v>32</v>
      </c>
      <c r="D17" s="3"/>
      <c r="E17" s="6"/>
      <c r="F17" s="9">
        <v>1</v>
      </c>
      <c r="G17" s="7"/>
      <c r="H17" s="9">
        <v>1</v>
      </c>
    </row>
    <row r="20" spans="2:8" ht="15.75">
      <c r="B20" s="18" t="s">
        <v>36</v>
      </c>
    </row>
    <row r="21" spans="2:8" ht="28.5">
      <c r="B21" s="17"/>
      <c r="C21" s="3" t="s">
        <v>37</v>
      </c>
      <c r="D21" s="3" t="s">
        <v>21</v>
      </c>
    </row>
    <row r="22" spans="2:8">
      <c r="B22" s="10">
        <v>1</v>
      </c>
      <c r="C22" s="10" t="s">
        <v>38</v>
      </c>
      <c r="D22" s="6">
        <v>1</v>
      </c>
    </row>
    <row r="23" spans="2:8">
      <c r="B23" s="10">
        <v>2</v>
      </c>
      <c r="C23" s="10" t="s">
        <v>39</v>
      </c>
      <c r="D23" s="6">
        <v>2</v>
      </c>
    </row>
    <row r="24" spans="2:8">
      <c r="B24" s="10">
        <v>3</v>
      </c>
      <c r="C24" s="10" t="s">
        <v>14</v>
      </c>
      <c r="D24" s="6">
        <v>1</v>
      </c>
    </row>
    <row r="25" spans="2:8">
      <c r="B25" s="10">
        <v>4</v>
      </c>
      <c r="C25" s="10" t="s">
        <v>15</v>
      </c>
      <c r="D25" s="6">
        <v>1</v>
      </c>
    </row>
    <row r="28" spans="2:8" ht="15.75">
      <c r="B28" s="18"/>
    </row>
    <row r="29" spans="2:8">
      <c r="B29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36"/>
  <sheetViews>
    <sheetView topLeftCell="A4" workbookViewId="0">
      <selection activeCell="H11" sqref="H1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36"/>
  <sheetViews>
    <sheetView topLeftCell="A13"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36"/>
  <sheetViews>
    <sheetView topLeftCell="A10" workbookViewId="0">
      <selection sqref="A1:XFD1048576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0.5</v>
      </c>
      <c r="F6" s="24">
        <f>D6+E6</f>
        <v>12.5</v>
      </c>
      <c r="G6" s="7"/>
      <c r="H6" s="24">
        <f>F6-G6</f>
        <v>12.5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f t="shared" ref="F8:F11" si="0">D8+E8</f>
        <v>13</v>
      </c>
      <c r="G8" s="7">
        <v>0</v>
      </c>
      <c r="H8" s="9">
        <f t="shared" ref="H8:H11" si="1">F8-G8</f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f t="shared" si="0"/>
        <v>13</v>
      </c>
      <c r="G9" s="7">
        <v>0</v>
      </c>
      <c r="H9" s="9">
        <f t="shared" si="1"/>
        <v>13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f t="shared" si="0"/>
        <v>11.2</v>
      </c>
      <c r="G10" s="7">
        <v>0.5</v>
      </c>
      <c r="H10" s="9">
        <f t="shared" si="1"/>
        <v>10.7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f t="shared" si="0"/>
        <v>11.9</v>
      </c>
      <c r="G11" s="7">
        <v>1.1000000000000001</v>
      </c>
      <c r="H11" s="9">
        <f t="shared" si="1"/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7">
        <v>12</v>
      </c>
      <c r="E13" s="6">
        <v>1</v>
      </c>
      <c r="F13" s="9">
        <f t="shared" ref="F13:F16" si="2">D13+E13</f>
        <v>13</v>
      </c>
      <c r="G13" s="7">
        <v>0</v>
      </c>
      <c r="H13" s="9">
        <f t="shared" ref="H13:H16" si="3">F13-G13</f>
        <v>13</v>
      </c>
    </row>
    <row r="14" spans="2:8">
      <c r="B14" s="10"/>
      <c r="C14" s="10" t="s">
        <v>28</v>
      </c>
      <c r="D14" s="7">
        <v>12.4</v>
      </c>
      <c r="E14" s="6">
        <v>1</v>
      </c>
      <c r="F14" s="9">
        <f t="shared" si="2"/>
        <v>13.4</v>
      </c>
      <c r="G14" s="7">
        <v>0</v>
      </c>
      <c r="H14" s="9">
        <f t="shared" si="3"/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f t="shared" si="2"/>
        <v>14.1</v>
      </c>
      <c r="G15" s="7">
        <v>1.1000000000000001</v>
      </c>
      <c r="H15" s="9">
        <f t="shared" si="3"/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f t="shared" si="2"/>
        <v>14.5</v>
      </c>
      <c r="G16" s="7">
        <v>1.9</v>
      </c>
      <c r="H16" s="9">
        <f t="shared" si="3"/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45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 s="1" customFormat="1">
      <c r="C34" s="23"/>
    </row>
    <row r="35" spans="3:4" s="1" customFormat="1">
      <c r="D35" s="21"/>
    </row>
    <row r="36" spans="3:4" s="1" customFormat="1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6"/>
  <sheetViews>
    <sheetView topLeftCell="A13"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1</v>
      </c>
      <c r="F6" s="24">
        <v>13</v>
      </c>
      <c r="G6" s="7"/>
      <c r="H6" s="24">
        <v>13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v>13</v>
      </c>
      <c r="G8" s="7">
        <v>0</v>
      </c>
      <c r="H8" s="9"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v>13</v>
      </c>
      <c r="G9" s="7">
        <v>0</v>
      </c>
      <c r="H9" s="9">
        <v>13</v>
      </c>
    </row>
    <row r="10" spans="2:8">
      <c r="B10" s="17"/>
      <c r="C10" s="10" t="s">
        <v>29</v>
      </c>
      <c r="D10" s="6"/>
      <c r="E10" s="6"/>
      <c r="F10" s="9">
        <v>12.2</v>
      </c>
      <c r="G10" s="7">
        <v>0.5</v>
      </c>
      <c r="H10" s="9">
        <v>11.7</v>
      </c>
    </row>
    <row r="11" spans="2:8">
      <c r="B11" s="17"/>
      <c r="C11" s="10" t="s">
        <v>30</v>
      </c>
      <c r="D11" s="6"/>
      <c r="E11" s="6"/>
      <c r="F11" s="9">
        <v>12.9</v>
      </c>
      <c r="G11" s="7">
        <v>1.1000000000000001</v>
      </c>
      <c r="H11" s="9">
        <v>11.8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7">
        <v>12</v>
      </c>
      <c r="E13" s="6">
        <v>2</v>
      </c>
      <c r="F13" s="9">
        <v>14</v>
      </c>
      <c r="G13" s="7">
        <v>0</v>
      </c>
      <c r="H13" s="9">
        <v>14</v>
      </c>
    </row>
    <row r="14" spans="2:8">
      <c r="B14" s="10"/>
      <c r="C14" s="10" t="s">
        <v>28</v>
      </c>
      <c r="D14" s="7">
        <v>12</v>
      </c>
      <c r="E14" s="6">
        <v>2</v>
      </c>
      <c r="F14" s="9">
        <v>14</v>
      </c>
      <c r="G14" s="7">
        <v>0</v>
      </c>
      <c r="H14" s="9">
        <v>14</v>
      </c>
    </row>
    <row r="15" spans="2:8">
      <c r="B15" s="10"/>
      <c r="C15" s="10" t="s">
        <v>29</v>
      </c>
      <c r="D15" s="6"/>
      <c r="E15" s="6"/>
      <c r="F15" s="9">
        <v>15.1</v>
      </c>
      <c r="G15" s="7">
        <v>1.1000000000000001</v>
      </c>
      <c r="H15" s="9">
        <v>14</v>
      </c>
    </row>
    <row r="16" spans="2:8">
      <c r="B16" s="10"/>
      <c r="C16" s="10" t="s">
        <v>30</v>
      </c>
      <c r="D16" s="6"/>
      <c r="E16" s="6"/>
      <c r="F16" s="9">
        <v>15.5</v>
      </c>
      <c r="G16" s="7">
        <v>1.9</v>
      </c>
      <c r="H16" s="9">
        <v>13.6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 s="1" customFormat="1">
      <c r="C34" s="23"/>
    </row>
    <row r="35" spans="3:4" s="1" customFormat="1">
      <c r="D35" s="21"/>
    </row>
    <row r="36" spans="3:4" s="1" customFormat="1">
      <c r="D36" s="2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38"/>
  <sheetViews>
    <sheetView topLeftCell="A17" workbookViewId="0">
      <selection activeCell="B25" sqref="B25: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0.5</v>
      </c>
      <c r="F6" s="24">
        <v>12.5</v>
      </c>
      <c r="G6" s="7"/>
      <c r="H6" s="24">
        <v>12.5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v>13</v>
      </c>
      <c r="G8" s="7">
        <v>0</v>
      </c>
      <c r="H8" s="9"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v>13</v>
      </c>
      <c r="G9" s="7">
        <v>0</v>
      </c>
      <c r="H9" s="9">
        <v>13</v>
      </c>
    </row>
    <row r="10" spans="2:8" ht="16.5">
      <c r="B10" s="17"/>
      <c r="C10" s="10" t="s">
        <v>29</v>
      </c>
      <c r="D10" s="6"/>
      <c r="E10" s="6"/>
      <c r="F10" s="9">
        <v>12.2</v>
      </c>
      <c r="G10" s="7">
        <v>0.5</v>
      </c>
      <c r="H10" s="4" t="s">
        <v>46</v>
      </c>
    </row>
    <row r="11" spans="2:8" ht="16.5">
      <c r="B11" s="17"/>
      <c r="C11" s="10" t="s">
        <v>30</v>
      </c>
      <c r="D11" s="6"/>
      <c r="E11" s="6"/>
      <c r="F11" s="9">
        <v>12.9</v>
      </c>
      <c r="G11" s="7">
        <v>1.1000000000000001</v>
      </c>
      <c r="H11" s="4" t="s">
        <v>47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 ht="16.5">
      <c r="B13" s="17"/>
      <c r="C13" s="10" t="s">
        <v>27</v>
      </c>
      <c r="D13" s="7">
        <v>12</v>
      </c>
      <c r="E13" s="6">
        <v>2</v>
      </c>
      <c r="F13" s="9">
        <v>14</v>
      </c>
      <c r="G13" s="7">
        <v>0</v>
      </c>
      <c r="H13" s="4" t="s">
        <v>48</v>
      </c>
    </row>
    <row r="14" spans="2:8" ht="16.5">
      <c r="B14" s="10"/>
      <c r="C14" s="10" t="s">
        <v>28</v>
      </c>
      <c r="D14" s="7">
        <v>12</v>
      </c>
      <c r="E14" s="6">
        <v>2</v>
      </c>
      <c r="F14" s="9">
        <v>14</v>
      </c>
      <c r="G14" s="7">
        <v>0</v>
      </c>
      <c r="H14" s="4" t="s">
        <v>49</v>
      </c>
    </row>
    <row r="15" spans="2:8" ht="16.5">
      <c r="B15" s="10"/>
      <c r="C15" s="10" t="s">
        <v>29</v>
      </c>
      <c r="D15" s="6"/>
      <c r="E15" s="6"/>
      <c r="F15" s="9">
        <v>15.1</v>
      </c>
      <c r="G15" s="7">
        <v>1.1000000000000001</v>
      </c>
      <c r="H15" s="4" t="s">
        <v>50</v>
      </c>
    </row>
    <row r="16" spans="2:8" ht="16.5">
      <c r="B16" s="10"/>
      <c r="C16" s="10" t="s">
        <v>30</v>
      </c>
      <c r="D16" s="6"/>
      <c r="E16" s="6"/>
      <c r="F16" s="9">
        <v>15.5</v>
      </c>
      <c r="G16" s="7">
        <v>1.9</v>
      </c>
      <c r="H16" s="4" t="s">
        <v>51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105</v>
      </c>
    </row>
    <row r="26" spans="2:8" ht="18">
      <c r="B26" s="25" t="s">
        <v>52</v>
      </c>
      <c r="C26" s="2"/>
    </row>
    <row r="27" spans="2:8" ht="18">
      <c r="B27" s="25" t="s">
        <v>53</v>
      </c>
      <c r="C27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H10:H1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38"/>
  <sheetViews>
    <sheetView topLeftCell="A19"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0.5</v>
      </c>
      <c r="F6" s="24">
        <v>12.5</v>
      </c>
      <c r="G6" s="7"/>
      <c r="H6" s="24">
        <v>12.5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v>13</v>
      </c>
      <c r="G8" s="7">
        <v>0</v>
      </c>
      <c r="H8" s="9"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v>13</v>
      </c>
      <c r="G9" s="7">
        <v>0</v>
      </c>
      <c r="H9" s="9">
        <v>13</v>
      </c>
    </row>
    <row r="10" spans="2:8" ht="16.5">
      <c r="B10" s="17"/>
      <c r="C10" s="10" t="s">
        <v>29</v>
      </c>
      <c r="D10" s="6"/>
      <c r="E10" s="6"/>
      <c r="F10" s="9">
        <v>12.2</v>
      </c>
      <c r="G10" s="7">
        <v>0.5</v>
      </c>
      <c r="H10" s="4" t="s">
        <v>46</v>
      </c>
    </row>
    <row r="11" spans="2:8" ht="16.5">
      <c r="B11" s="17"/>
      <c r="C11" s="10" t="s">
        <v>30</v>
      </c>
      <c r="D11" s="6"/>
      <c r="E11" s="6"/>
      <c r="F11" s="9">
        <v>12.9</v>
      </c>
      <c r="G11" s="7">
        <v>1.1000000000000001</v>
      </c>
      <c r="H11" s="4" t="s">
        <v>47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 ht="16.5">
      <c r="B13" s="17"/>
      <c r="C13" s="10" t="s">
        <v>27</v>
      </c>
      <c r="D13" s="7">
        <v>12</v>
      </c>
      <c r="E13" s="6">
        <v>2</v>
      </c>
      <c r="F13" s="9">
        <v>14</v>
      </c>
      <c r="G13" s="7">
        <v>0</v>
      </c>
      <c r="H13" s="4" t="s">
        <v>48</v>
      </c>
    </row>
    <row r="14" spans="2:8" ht="16.5">
      <c r="B14" s="10"/>
      <c r="C14" s="10" t="s">
        <v>28</v>
      </c>
      <c r="D14" s="7">
        <v>12</v>
      </c>
      <c r="E14" s="6">
        <v>2</v>
      </c>
      <c r="F14" s="9">
        <v>14</v>
      </c>
      <c r="G14" s="7">
        <v>0</v>
      </c>
      <c r="H14" s="4" t="s">
        <v>49</v>
      </c>
    </row>
    <row r="15" spans="2:8" ht="16.5">
      <c r="B15" s="10"/>
      <c r="C15" s="10" t="s">
        <v>29</v>
      </c>
      <c r="D15" s="6"/>
      <c r="E15" s="6"/>
      <c r="F15" s="9">
        <v>15.1</v>
      </c>
      <c r="G15" s="7">
        <v>1.1000000000000001</v>
      </c>
      <c r="H15" s="4" t="s">
        <v>50</v>
      </c>
    </row>
    <row r="16" spans="2:8" ht="16.5">
      <c r="B16" s="10"/>
      <c r="C16" s="10" t="s">
        <v>30</v>
      </c>
      <c r="D16" s="6"/>
      <c r="E16" s="6"/>
      <c r="F16" s="9">
        <v>15.5</v>
      </c>
      <c r="G16" s="7">
        <v>1.9</v>
      </c>
      <c r="H16" s="4" t="s">
        <v>51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5" t="s">
        <v>52</v>
      </c>
      <c r="C26" s="2"/>
    </row>
    <row r="27" spans="2:8" ht="18">
      <c r="B27" s="25" t="s">
        <v>53</v>
      </c>
      <c r="C27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H10:H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38"/>
  <sheetViews>
    <sheetView topLeftCell="A13" workbookViewId="0">
      <selection activeCell="B27" sqref="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54</v>
      </c>
      <c r="F6" s="24">
        <v>12</v>
      </c>
      <c r="G6" s="7"/>
      <c r="H6" s="24">
        <v>12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55</v>
      </c>
      <c r="F8" s="9">
        <v>12.5</v>
      </c>
      <c r="G8" s="7">
        <v>0</v>
      </c>
      <c r="H8" s="26" t="s">
        <v>58</v>
      </c>
    </row>
    <row r="9" spans="2:8" ht="18">
      <c r="B9" s="17"/>
      <c r="C9" s="10" t="s">
        <v>28</v>
      </c>
      <c r="D9" s="7">
        <v>9.5</v>
      </c>
      <c r="E9" s="26" t="s">
        <v>55</v>
      </c>
      <c r="F9" s="9">
        <v>12.5</v>
      </c>
      <c r="G9" s="7">
        <v>0</v>
      </c>
      <c r="H9" s="26" t="s">
        <v>58</v>
      </c>
    </row>
    <row r="10" spans="2:8" ht="16.5">
      <c r="B10" s="17"/>
      <c r="C10" s="10" t="s">
        <v>29</v>
      </c>
      <c r="D10" s="6">
        <v>10</v>
      </c>
      <c r="E10" s="6">
        <v>1</v>
      </c>
      <c r="F10" s="4" t="s">
        <v>59</v>
      </c>
      <c r="G10" s="7">
        <v>0.5</v>
      </c>
      <c r="H10" s="4" t="s">
        <v>61</v>
      </c>
    </row>
    <row r="11" spans="2:8" ht="16.5">
      <c r="B11" s="17"/>
      <c r="C11" s="10" t="s">
        <v>30</v>
      </c>
      <c r="D11" s="6">
        <v>10.7</v>
      </c>
      <c r="E11" s="6">
        <v>1</v>
      </c>
      <c r="F11" s="4" t="s">
        <v>60</v>
      </c>
      <c r="G11" s="7">
        <v>1.1000000000000001</v>
      </c>
      <c r="H11" s="4" t="s">
        <v>62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 ht="18">
      <c r="B13" s="17"/>
      <c r="C13" s="10" t="s">
        <v>27</v>
      </c>
      <c r="D13" s="7">
        <v>9.5</v>
      </c>
      <c r="E13" s="27" t="s">
        <v>56</v>
      </c>
      <c r="F13" s="9">
        <v>13.5</v>
      </c>
      <c r="G13" s="7">
        <v>0</v>
      </c>
      <c r="H13" s="26" t="s">
        <v>64</v>
      </c>
    </row>
    <row r="14" spans="2:8" ht="18">
      <c r="B14" s="10"/>
      <c r="C14" s="10" t="s">
        <v>28</v>
      </c>
      <c r="D14" s="7">
        <v>9.5</v>
      </c>
      <c r="E14" s="27" t="s">
        <v>56</v>
      </c>
      <c r="F14" s="9">
        <v>13.5</v>
      </c>
      <c r="G14" s="7">
        <v>0</v>
      </c>
      <c r="H14" s="26" t="s">
        <v>64</v>
      </c>
    </row>
    <row r="15" spans="2:8" ht="16.5">
      <c r="B15" s="10"/>
      <c r="C15" s="10" t="s">
        <v>29</v>
      </c>
      <c r="D15" s="6">
        <v>13.7</v>
      </c>
      <c r="E15" s="6">
        <v>1</v>
      </c>
      <c r="F15" s="9">
        <v>14.7</v>
      </c>
      <c r="G15" s="7">
        <v>1.1000000000000001</v>
      </c>
      <c r="H15" s="4" t="s">
        <v>48</v>
      </c>
    </row>
    <row r="16" spans="2:8" ht="16.5">
      <c r="B16" s="10"/>
      <c r="C16" s="10" t="s">
        <v>30</v>
      </c>
      <c r="D16" s="6">
        <v>13.8</v>
      </c>
      <c r="E16" s="6">
        <v>1</v>
      </c>
      <c r="F16" s="9">
        <v>14.8</v>
      </c>
      <c r="G16" s="7">
        <v>1.9</v>
      </c>
      <c r="H16" s="4" t="s">
        <v>63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25" t="s">
        <v>65</v>
      </c>
      <c r="C27" s="2"/>
    </row>
    <row r="28" spans="2:8" ht="18">
      <c r="B28" s="25"/>
      <c r="C28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" right="0.7" top="0.75" bottom="0.75" header="0.3" footer="0.3"/>
  <ignoredErrors>
    <ignoredError sqref="C4:H7 C12:H12 C8:G8 C9:G9 C10:E10 G10 C11:E11 G11 C16:G16 C15:G15 C14:G14 C13:G13 H8:H11 H13:H16 F10:F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38"/>
  <sheetViews>
    <sheetView topLeftCell="A13" workbookViewId="0">
      <selection activeCell="B27" sqref="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66</v>
      </c>
      <c r="F6" s="24">
        <v>11</v>
      </c>
      <c r="G6" s="7"/>
      <c r="H6" s="24">
        <v>11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67</v>
      </c>
      <c r="F8" s="9">
        <v>11.5</v>
      </c>
      <c r="G8" s="7">
        <v>0</v>
      </c>
      <c r="H8" s="29" t="s">
        <v>79</v>
      </c>
    </row>
    <row r="9" spans="2:8" ht="18">
      <c r="B9" s="17"/>
      <c r="C9" s="10" t="s">
        <v>28</v>
      </c>
      <c r="D9" s="7">
        <v>9.5</v>
      </c>
      <c r="E9" s="26" t="s">
        <v>67</v>
      </c>
      <c r="F9" s="9">
        <v>11.5</v>
      </c>
      <c r="G9" s="7">
        <v>0</v>
      </c>
      <c r="H9" s="29" t="s">
        <v>79</v>
      </c>
    </row>
    <row r="10" spans="2:8" ht="18">
      <c r="B10" s="17"/>
      <c r="C10" s="10" t="s">
        <v>29</v>
      </c>
      <c r="D10" s="6">
        <v>10.199999999999999</v>
      </c>
      <c r="E10" s="6">
        <v>1</v>
      </c>
      <c r="F10" s="4" t="s">
        <v>68</v>
      </c>
      <c r="G10" s="26" t="s">
        <v>69</v>
      </c>
      <c r="H10" s="4" t="s">
        <v>70</v>
      </c>
    </row>
    <row r="11" spans="2:8" ht="18">
      <c r="B11" s="17"/>
      <c r="C11" s="10" t="s">
        <v>30</v>
      </c>
      <c r="D11" s="6">
        <v>10.1</v>
      </c>
      <c r="E11" s="6">
        <v>1</v>
      </c>
      <c r="F11" s="4" t="s">
        <v>71</v>
      </c>
      <c r="G11" s="26" t="s">
        <v>72</v>
      </c>
      <c r="H11" s="4" t="s">
        <v>73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9.5</v>
      </c>
      <c r="E13" s="27" t="s">
        <v>55</v>
      </c>
      <c r="F13" s="9">
        <v>12.5</v>
      </c>
      <c r="G13" s="26">
        <v>0</v>
      </c>
      <c r="H13" s="29" t="s">
        <v>80</v>
      </c>
    </row>
    <row r="14" spans="2:8" ht="18">
      <c r="B14" s="10"/>
      <c r="C14" s="10" t="s">
        <v>28</v>
      </c>
      <c r="D14" s="7">
        <v>9.5</v>
      </c>
      <c r="E14" s="27" t="s">
        <v>55</v>
      </c>
      <c r="F14" s="9">
        <v>12.5</v>
      </c>
      <c r="G14" s="26">
        <v>0</v>
      </c>
      <c r="H14" s="29" t="s">
        <v>80</v>
      </c>
    </row>
    <row r="15" spans="2:8" ht="18">
      <c r="B15" s="10"/>
      <c r="C15" s="10" t="s">
        <v>29</v>
      </c>
      <c r="D15" s="6">
        <v>13.9</v>
      </c>
      <c r="E15" s="6">
        <v>1</v>
      </c>
      <c r="F15" s="9">
        <v>14.9</v>
      </c>
      <c r="G15" s="26" t="s">
        <v>74</v>
      </c>
      <c r="H15" s="4" t="s">
        <v>75</v>
      </c>
    </row>
    <row r="16" spans="2:8" ht="18">
      <c r="B16" s="10"/>
      <c r="C16" s="10" t="s">
        <v>30</v>
      </c>
      <c r="D16" s="6">
        <v>13.9</v>
      </c>
      <c r="E16" s="6">
        <v>1</v>
      </c>
      <c r="F16" s="9">
        <v>14.9</v>
      </c>
      <c r="G16" s="26" t="s">
        <v>76</v>
      </c>
      <c r="H16" s="4" t="s">
        <v>77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25" t="s">
        <v>78</v>
      </c>
      <c r="C27" s="2"/>
    </row>
    <row r="28" spans="2:8" ht="18">
      <c r="B28" s="25"/>
      <c r="C28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" right="0.7" top="0.75" bottom="0.75" header="0.3" footer="0.3"/>
  <ignoredErrors>
    <ignoredError sqref="H8:H19 E6:G21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H38"/>
  <sheetViews>
    <sheetView topLeftCell="B1" zoomScale="80" zoomScaleNormal="80" workbookViewId="0">
      <selection activeCell="B28" sqref="B28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81</v>
      </c>
      <c r="F6" s="24">
        <v>10</v>
      </c>
      <c r="G6" s="7"/>
      <c r="H6" s="24">
        <v>10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87</v>
      </c>
      <c r="F8" s="9">
        <v>10.5</v>
      </c>
      <c r="G8" s="7">
        <v>0</v>
      </c>
      <c r="H8" s="29" t="s">
        <v>88</v>
      </c>
    </row>
    <row r="9" spans="2:8" ht="18">
      <c r="B9" s="17"/>
      <c r="C9" s="10" t="s">
        <v>28</v>
      </c>
      <c r="D9" s="7">
        <v>9.5</v>
      </c>
      <c r="E9" s="26" t="s">
        <v>87</v>
      </c>
      <c r="F9" s="9">
        <v>10.5</v>
      </c>
      <c r="G9" s="7">
        <v>0</v>
      </c>
      <c r="H9" s="29" t="s">
        <v>88</v>
      </c>
    </row>
    <row r="10" spans="2:8">
      <c r="B10" s="17"/>
      <c r="C10" s="10" t="s">
        <v>29</v>
      </c>
      <c r="D10" s="6">
        <v>10.1</v>
      </c>
      <c r="E10" s="6">
        <v>1</v>
      </c>
      <c r="F10" s="4" t="s">
        <v>71</v>
      </c>
      <c r="G10" s="26" t="s">
        <v>82</v>
      </c>
      <c r="H10" s="4" t="s">
        <v>86</v>
      </c>
    </row>
    <row r="11" spans="2:8">
      <c r="B11" s="17"/>
      <c r="C11" s="10" t="s">
        <v>30</v>
      </c>
      <c r="D11" s="6">
        <v>9.8000000000000007</v>
      </c>
      <c r="E11" s="6">
        <v>1</v>
      </c>
      <c r="F11" s="4" t="s">
        <v>89</v>
      </c>
      <c r="G11" s="26" t="s">
        <v>83</v>
      </c>
      <c r="H11" s="4" t="s">
        <v>90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9.5</v>
      </c>
      <c r="E13" s="27" t="s">
        <v>67</v>
      </c>
      <c r="F13" s="9">
        <v>11.5</v>
      </c>
      <c r="G13" s="26">
        <v>0</v>
      </c>
      <c r="H13" s="29" t="s">
        <v>79</v>
      </c>
    </row>
    <row r="14" spans="2:8" ht="18">
      <c r="B14" s="10"/>
      <c r="C14" s="10" t="s">
        <v>28</v>
      </c>
      <c r="D14" s="7">
        <v>9.5</v>
      </c>
      <c r="E14" s="27" t="s">
        <v>67</v>
      </c>
      <c r="F14" s="9">
        <v>11.5</v>
      </c>
      <c r="G14" s="26">
        <v>0</v>
      </c>
      <c r="H14" s="29" t="s">
        <v>79</v>
      </c>
    </row>
    <row r="15" spans="2:8" ht="16.5">
      <c r="B15" s="10"/>
      <c r="C15" s="10" t="s">
        <v>29</v>
      </c>
      <c r="D15" s="6">
        <v>13.9</v>
      </c>
      <c r="E15" s="6">
        <v>1</v>
      </c>
      <c r="F15" s="29" t="s">
        <v>91</v>
      </c>
      <c r="G15" s="26" t="s">
        <v>84</v>
      </c>
      <c r="H15" s="4" t="s">
        <v>75</v>
      </c>
    </row>
    <row r="16" spans="2:8" ht="16.5">
      <c r="B16" s="10"/>
      <c r="C16" s="10" t="s">
        <v>30</v>
      </c>
      <c r="D16" s="6">
        <v>13.9</v>
      </c>
      <c r="E16" s="6">
        <v>1</v>
      </c>
      <c r="F16" s="29" t="s">
        <v>91</v>
      </c>
      <c r="G16" s="26" t="s">
        <v>85</v>
      </c>
      <c r="H16" s="4" t="s">
        <v>77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30" t="s">
        <v>102</v>
      </c>
      <c r="C27" s="2"/>
    </row>
    <row r="28" spans="2:8" ht="18">
      <c r="B28" s="25"/>
      <c r="C28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" right="0.7" top="0.75" bottom="0.75" header="0.3" footer="0.3"/>
  <pageSetup paperSize="9" scale="62" orientation="portrait" horizontalDpi="4294967295" verticalDpi="4294967295" r:id="rId1"/>
  <ignoredErrors>
    <ignoredError sqref="C4:H4 C16:C23 C15 C5:C14 E6:H1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39"/>
  <sheetViews>
    <sheetView workbookViewId="0">
      <selection activeCell="N17" sqref="N1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92</v>
      </c>
      <c r="F6" s="24">
        <v>9.5</v>
      </c>
      <c r="G6" s="7"/>
      <c r="H6" s="24">
        <v>9.5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81</v>
      </c>
      <c r="F8" s="9">
        <v>10</v>
      </c>
      <c r="G8" s="7">
        <v>0</v>
      </c>
      <c r="H8" s="29" t="s">
        <v>93</v>
      </c>
    </row>
    <row r="9" spans="2:8" ht="18">
      <c r="B9" s="17"/>
      <c r="C9" s="10" t="s">
        <v>28</v>
      </c>
      <c r="D9" s="7">
        <v>9.5</v>
      </c>
      <c r="E9" s="26" t="s">
        <v>81</v>
      </c>
      <c r="F9" s="9">
        <v>10</v>
      </c>
      <c r="G9" s="7">
        <v>0</v>
      </c>
      <c r="H9" s="29" t="s">
        <v>93</v>
      </c>
    </row>
    <row r="10" spans="2:8" ht="16.5">
      <c r="B10" s="17"/>
      <c r="C10" s="10" t="s">
        <v>29</v>
      </c>
      <c r="D10" s="6">
        <v>10.3</v>
      </c>
      <c r="E10" s="6">
        <v>1</v>
      </c>
      <c r="F10" s="4" t="s">
        <v>94</v>
      </c>
      <c r="G10" s="26" t="s">
        <v>82</v>
      </c>
      <c r="H10" s="4" t="s">
        <v>86</v>
      </c>
    </row>
    <row r="11" spans="2:8">
      <c r="B11" s="17"/>
      <c r="C11" s="10" t="s">
        <v>30</v>
      </c>
      <c r="D11" s="6">
        <v>8.5</v>
      </c>
      <c r="E11" s="6">
        <v>1</v>
      </c>
      <c r="F11" s="4" t="s">
        <v>95</v>
      </c>
      <c r="G11" s="26" t="s">
        <v>83</v>
      </c>
      <c r="H11" s="4" t="s">
        <v>96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9.5</v>
      </c>
      <c r="E13" s="27" t="s">
        <v>66</v>
      </c>
      <c r="F13" s="9">
        <v>11</v>
      </c>
      <c r="G13" s="26">
        <v>0</v>
      </c>
      <c r="H13" s="29" t="s">
        <v>97</v>
      </c>
    </row>
    <row r="14" spans="2:8" ht="18">
      <c r="B14" s="10"/>
      <c r="C14" s="10" t="s">
        <v>28</v>
      </c>
      <c r="D14" s="7">
        <v>9.5</v>
      </c>
      <c r="E14" s="27" t="s">
        <v>66</v>
      </c>
      <c r="F14" s="9">
        <v>11</v>
      </c>
      <c r="G14" s="26">
        <v>0</v>
      </c>
      <c r="H14" s="29" t="s">
        <v>97</v>
      </c>
    </row>
    <row r="15" spans="2:8" ht="16.5">
      <c r="B15" s="10"/>
      <c r="C15" s="10" t="s">
        <v>29</v>
      </c>
      <c r="D15" s="6">
        <v>14.1</v>
      </c>
      <c r="E15" s="6">
        <v>1</v>
      </c>
      <c r="F15" s="29" t="s">
        <v>98</v>
      </c>
      <c r="G15" s="26" t="s">
        <v>84</v>
      </c>
      <c r="H15" s="4" t="s">
        <v>99</v>
      </c>
    </row>
    <row r="16" spans="2:8" ht="16.5">
      <c r="B16" s="10"/>
      <c r="C16" s="10" t="s">
        <v>30</v>
      </c>
      <c r="D16" s="6">
        <v>13.9</v>
      </c>
      <c r="E16" s="6">
        <v>1</v>
      </c>
      <c r="F16" s="29" t="s">
        <v>100</v>
      </c>
      <c r="G16" s="26" t="s">
        <v>85</v>
      </c>
      <c r="H16" s="4" t="s">
        <v>101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30" t="s">
        <v>103</v>
      </c>
      <c r="C27" s="2"/>
    </row>
    <row r="28" spans="2:8" ht="18">
      <c r="B28" s="30" t="s">
        <v>104</v>
      </c>
      <c r="C28" s="2"/>
    </row>
    <row r="29" spans="2:8" ht="18">
      <c r="B29" s="25"/>
      <c r="C29" s="2"/>
    </row>
    <row r="30" spans="2:8" ht="15.75">
      <c r="B30" s="18" t="s">
        <v>36</v>
      </c>
    </row>
    <row r="31" spans="2:8" ht="28.5">
      <c r="B31" s="17"/>
      <c r="C31" s="3" t="s">
        <v>37</v>
      </c>
      <c r="D31" s="3" t="s">
        <v>21</v>
      </c>
    </row>
    <row r="32" spans="2:8">
      <c r="B32" s="10">
        <v>1</v>
      </c>
      <c r="C32" s="10" t="s">
        <v>38</v>
      </c>
      <c r="D32" s="6">
        <v>1</v>
      </c>
    </row>
    <row r="33" spans="2:4">
      <c r="B33" s="10">
        <v>2</v>
      </c>
      <c r="C33" s="10" t="s">
        <v>39</v>
      </c>
      <c r="D33" s="6">
        <v>2</v>
      </c>
    </row>
    <row r="34" spans="2:4">
      <c r="B34" s="10">
        <v>3</v>
      </c>
      <c r="C34" s="10" t="s">
        <v>14</v>
      </c>
      <c r="D34" s="6">
        <v>1</v>
      </c>
    </row>
    <row r="35" spans="2:4">
      <c r="B35" s="10">
        <v>4</v>
      </c>
      <c r="C35" s="10" t="s">
        <v>15</v>
      </c>
      <c r="D35" s="6">
        <v>1</v>
      </c>
    </row>
    <row r="37" spans="2:4">
      <c r="C37" s="23"/>
    </row>
    <row r="38" spans="2:4">
      <c r="D38" s="21"/>
    </row>
    <row r="39" spans="2:4">
      <c r="D39" s="21"/>
    </row>
  </sheetData>
  <pageMargins left="0.7" right="0.7" top="0.75" bottom="0.75" header="0.3" footer="0.3"/>
  <pageSetup paperSize="9" orientation="portrait" horizontalDpi="300" verticalDpi="300" r:id="rId1"/>
  <ignoredErrors>
    <ignoredError sqref="C4:H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2"/>
  <sheetViews>
    <sheetView workbookViewId="0">
      <selection activeCell="B27" sqref="B27:D32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40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9"/>
    </row>
    <row r="6" spans="2:8" ht="30">
      <c r="B6" s="17" t="s">
        <v>7</v>
      </c>
      <c r="C6" s="8" t="s">
        <v>25</v>
      </c>
      <c r="D6" s="9"/>
      <c r="E6" s="6"/>
      <c r="F6" s="9">
        <v>10.5</v>
      </c>
      <c r="G6" s="7"/>
      <c r="H6" s="9">
        <v>10.5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7"/>
      <c r="C9" s="10" t="s">
        <v>28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7"/>
      <c r="C10" s="10" t="s">
        <v>29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7"/>
      <c r="C11" s="10" t="s">
        <v>30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28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29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30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20" t="s">
        <v>16</v>
      </c>
      <c r="C25" s="2" t="s">
        <v>43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39"/>
  <sheetViews>
    <sheetView zoomScale="90" zoomScaleNormal="90" workbookViewId="0">
      <selection activeCell="H4" sqref="H4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</v>
      </c>
      <c r="E6" s="26" t="s">
        <v>92</v>
      </c>
      <c r="F6" s="24">
        <v>9</v>
      </c>
      <c r="G6" s="7"/>
      <c r="H6" s="24">
        <v>9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</v>
      </c>
      <c r="E8" s="26" t="s">
        <v>81</v>
      </c>
      <c r="F8" s="9">
        <v>9.5</v>
      </c>
      <c r="G8" s="7">
        <v>0</v>
      </c>
      <c r="H8" s="29" t="s">
        <v>119</v>
      </c>
    </row>
    <row r="9" spans="2:8" ht="18">
      <c r="B9" s="17"/>
      <c r="C9" s="10" t="s">
        <v>28</v>
      </c>
      <c r="D9" s="7">
        <v>9</v>
      </c>
      <c r="E9" s="26" t="s">
        <v>81</v>
      </c>
      <c r="F9" s="9">
        <v>9.5</v>
      </c>
      <c r="G9" s="7">
        <v>0</v>
      </c>
      <c r="H9" s="29" t="s">
        <v>119</v>
      </c>
    </row>
    <row r="10" spans="2:8" ht="16.5">
      <c r="B10" s="17"/>
      <c r="C10" s="10" t="s">
        <v>29</v>
      </c>
      <c r="D10" s="6">
        <v>10.3</v>
      </c>
      <c r="E10" s="6">
        <v>1</v>
      </c>
      <c r="F10" s="4" t="s">
        <v>94</v>
      </c>
      <c r="G10" s="26" t="s">
        <v>82</v>
      </c>
      <c r="H10" s="4" t="s">
        <v>86</v>
      </c>
    </row>
    <row r="11" spans="2:8">
      <c r="B11" s="17"/>
      <c r="C11" s="10" t="s">
        <v>30</v>
      </c>
      <c r="D11" s="6">
        <v>8.5</v>
      </c>
      <c r="E11" s="6">
        <v>1</v>
      </c>
      <c r="F11" s="4" t="s">
        <v>95</v>
      </c>
      <c r="G11" s="26" t="s">
        <v>83</v>
      </c>
      <c r="H11" s="4" t="s">
        <v>96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</v>
      </c>
      <c r="E13" s="27" t="s">
        <v>66</v>
      </c>
      <c r="F13" s="9">
        <v>10.5</v>
      </c>
      <c r="G13" s="26">
        <v>0</v>
      </c>
      <c r="H13" s="29" t="s">
        <v>88</v>
      </c>
    </row>
    <row r="14" spans="2:8" ht="18">
      <c r="B14" s="10"/>
      <c r="C14" s="10" t="s">
        <v>28</v>
      </c>
      <c r="D14" s="7">
        <v>9</v>
      </c>
      <c r="E14" s="27" t="s">
        <v>66</v>
      </c>
      <c r="F14" s="9">
        <v>10.5</v>
      </c>
      <c r="G14" s="26">
        <v>0</v>
      </c>
      <c r="H14" s="29" t="s">
        <v>88</v>
      </c>
    </row>
    <row r="15" spans="2:8" ht="16.5">
      <c r="B15" s="10"/>
      <c r="C15" s="10" t="s">
        <v>29</v>
      </c>
      <c r="D15" s="6">
        <v>14.1</v>
      </c>
      <c r="E15" s="6">
        <v>1</v>
      </c>
      <c r="F15" s="29" t="s">
        <v>117</v>
      </c>
      <c r="G15" s="26" t="s">
        <v>84</v>
      </c>
      <c r="H15" s="4" t="s">
        <v>106</v>
      </c>
    </row>
    <row r="16" spans="2:8" ht="16.5">
      <c r="B16" s="10"/>
      <c r="C16" s="10" t="s">
        <v>30</v>
      </c>
      <c r="D16" s="6">
        <v>13.9</v>
      </c>
      <c r="E16" s="6">
        <v>1</v>
      </c>
      <c r="F16" s="29" t="s">
        <v>118</v>
      </c>
      <c r="G16" s="26" t="s">
        <v>85</v>
      </c>
      <c r="H16" s="4" t="s">
        <v>107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30" t="s">
        <v>103</v>
      </c>
      <c r="C27" s="2"/>
    </row>
    <row r="28" spans="2:8" ht="18">
      <c r="B28" s="30" t="s">
        <v>104</v>
      </c>
      <c r="C28" s="2"/>
    </row>
    <row r="29" spans="2:8" ht="18">
      <c r="B29" s="25"/>
      <c r="C29" s="2"/>
    </row>
    <row r="30" spans="2:8" ht="15.75">
      <c r="B30" s="18" t="s">
        <v>36</v>
      </c>
    </row>
    <row r="31" spans="2:8" ht="28.5">
      <c r="B31" s="17"/>
      <c r="C31" s="3" t="s">
        <v>37</v>
      </c>
      <c r="D31" s="3" t="s">
        <v>21</v>
      </c>
    </row>
    <row r="32" spans="2:8">
      <c r="B32" s="10">
        <v>1</v>
      </c>
      <c r="C32" s="10" t="s">
        <v>38</v>
      </c>
      <c r="D32" s="6">
        <v>1</v>
      </c>
    </row>
    <row r="33" spans="2:4">
      <c r="B33" s="10">
        <v>2</v>
      </c>
      <c r="C33" s="10" t="s">
        <v>39</v>
      </c>
      <c r="D33" s="6">
        <v>2</v>
      </c>
    </row>
    <row r="34" spans="2:4">
      <c r="B34" s="10">
        <v>3</v>
      </c>
      <c r="C34" s="10" t="s">
        <v>14</v>
      </c>
      <c r="D34" s="6">
        <v>1</v>
      </c>
    </row>
    <row r="35" spans="2:4">
      <c r="B35" s="10">
        <v>4</v>
      </c>
      <c r="C35" s="10" t="s">
        <v>15</v>
      </c>
      <c r="D35" s="6">
        <v>1</v>
      </c>
    </row>
    <row r="37" spans="2:4">
      <c r="C37" s="23"/>
    </row>
    <row r="38" spans="2:4">
      <c r="D38" s="21"/>
    </row>
    <row r="39" spans="2:4">
      <c r="D39" s="21"/>
    </row>
  </sheetData>
  <pageMargins left="0.7" right="0.7" top="0.75" bottom="0.75" header="0.3" footer="0.3"/>
  <pageSetup paperSize="9" orientation="portrait" horizontalDpi="300" verticalDpi="300" r:id="rId1"/>
  <ignoredErrors>
    <ignoredError sqref="C4:I2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40"/>
  <sheetViews>
    <sheetView zoomScale="90" zoomScaleNormal="90" workbookViewId="0">
      <selection activeCell="M19" sqref="M19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21</v>
      </c>
      <c r="H3" s="3" t="s">
        <v>41</v>
      </c>
      <c r="I3" s="3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4" t="s">
        <v>110</v>
      </c>
      <c r="I4" s="3" t="s">
        <v>111</v>
      </c>
    </row>
    <row r="5" spans="2:9">
      <c r="B5" s="16" t="s">
        <v>6</v>
      </c>
      <c r="C5" s="5" t="s">
        <v>24</v>
      </c>
      <c r="D5" s="14"/>
      <c r="E5" s="6"/>
      <c r="F5" s="9"/>
      <c r="G5" s="9"/>
      <c r="H5" s="7"/>
      <c r="I5" s="9"/>
    </row>
    <row r="6" spans="2:9" ht="30">
      <c r="B6" s="17" t="s">
        <v>7</v>
      </c>
      <c r="C6" s="8" t="s">
        <v>25</v>
      </c>
      <c r="D6" s="7">
        <v>9</v>
      </c>
      <c r="E6" s="26" t="s">
        <v>92</v>
      </c>
      <c r="F6" s="24">
        <v>9</v>
      </c>
      <c r="G6" s="24"/>
      <c r="H6" s="7"/>
      <c r="I6" s="24">
        <v>9</v>
      </c>
    </row>
    <row r="7" spans="2:9" ht="30">
      <c r="B7" s="17" t="s">
        <v>8</v>
      </c>
      <c r="C7" s="8" t="s">
        <v>26</v>
      </c>
      <c r="D7" s="7"/>
      <c r="E7" s="7"/>
      <c r="F7" s="24"/>
      <c r="G7" s="24"/>
      <c r="H7" s="7"/>
      <c r="I7" s="24"/>
    </row>
    <row r="8" spans="2:9" ht="18">
      <c r="B8" s="17"/>
      <c r="C8" s="10" t="s">
        <v>27</v>
      </c>
      <c r="D8" s="7">
        <v>9</v>
      </c>
      <c r="E8" s="26" t="s">
        <v>81</v>
      </c>
      <c r="F8" s="9">
        <v>9.5</v>
      </c>
      <c r="G8" s="26" t="s">
        <v>92</v>
      </c>
      <c r="H8" s="7">
        <v>0</v>
      </c>
      <c r="I8" s="29" t="s">
        <v>114</v>
      </c>
    </row>
    <row r="9" spans="2:9" ht="18">
      <c r="B9" s="17"/>
      <c r="C9" s="10" t="s">
        <v>28</v>
      </c>
      <c r="D9" s="7">
        <v>9</v>
      </c>
      <c r="E9" s="26" t="s">
        <v>81</v>
      </c>
      <c r="F9" s="9">
        <v>9.5</v>
      </c>
      <c r="G9" s="26" t="s">
        <v>92</v>
      </c>
      <c r="H9" s="7">
        <v>0</v>
      </c>
      <c r="I9" s="29" t="s">
        <v>114</v>
      </c>
    </row>
    <row r="10" spans="2:9">
      <c r="B10" s="17"/>
      <c r="C10" s="10" t="s">
        <v>29</v>
      </c>
      <c r="D10" s="6">
        <v>10.1</v>
      </c>
      <c r="E10" s="6">
        <v>1</v>
      </c>
      <c r="F10" s="4" t="s">
        <v>71</v>
      </c>
      <c r="G10" s="4"/>
      <c r="H10" s="26" t="s">
        <v>82</v>
      </c>
      <c r="I10" s="4" t="s">
        <v>86</v>
      </c>
    </row>
    <row r="11" spans="2:9">
      <c r="B11" s="17"/>
      <c r="C11" s="10" t="s">
        <v>30</v>
      </c>
      <c r="D11" s="6">
        <v>8.4</v>
      </c>
      <c r="E11" s="6">
        <v>1</v>
      </c>
      <c r="F11" s="4" t="s">
        <v>108</v>
      </c>
      <c r="G11" s="4"/>
      <c r="H11" s="26" t="s">
        <v>83</v>
      </c>
      <c r="I11" s="4" t="s">
        <v>109</v>
      </c>
    </row>
    <row r="12" spans="2:9">
      <c r="B12" s="17" t="s">
        <v>9</v>
      </c>
      <c r="C12" s="11" t="s">
        <v>31</v>
      </c>
      <c r="D12" s="6"/>
      <c r="E12" s="6"/>
      <c r="F12" s="9"/>
      <c r="G12" s="9"/>
      <c r="H12" s="26"/>
      <c r="I12" s="9"/>
    </row>
    <row r="13" spans="2:9" ht="18">
      <c r="B13" s="17"/>
      <c r="C13" s="10" t="s">
        <v>27</v>
      </c>
      <c r="D13" s="7">
        <v>9</v>
      </c>
      <c r="E13" s="27" t="s">
        <v>66</v>
      </c>
      <c r="F13" s="9">
        <v>10.5</v>
      </c>
      <c r="G13" s="26" t="s">
        <v>87</v>
      </c>
      <c r="H13" s="26">
        <v>0</v>
      </c>
      <c r="I13" s="29" t="s">
        <v>90</v>
      </c>
    </row>
    <row r="14" spans="2:9" ht="18">
      <c r="B14" s="10"/>
      <c r="C14" s="10" t="s">
        <v>28</v>
      </c>
      <c r="D14" s="7">
        <v>9</v>
      </c>
      <c r="E14" s="27" t="s">
        <v>66</v>
      </c>
      <c r="F14" s="9">
        <v>10.5</v>
      </c>
      <c r="G14" s="26" t="s">
        <v>87</v>
      </c>
      <c r="H14" s="26">
        <v>0</v>
      </c>
      <c r="I14" s="29" t="s">
        <v>90</v>
      </c>
    </row>
    <row r="15" spans="2:9" ht="16.5">
      <c r="B15" s="10"/>
      <c r="C15" s="10" t="s">
        <v>29</v>
      </c>
      <c r="D15" s="6">
        <v>14.2</v>
      </c>
      <c r="E15" s="6">
        <v>1</v>
      </c>
      <c r="F15" s="29" t="s">
        <v>112</v>
      </c>
      <c r="G15" s="29"/>
      <c r="H15" s="26" t="s">
        <v>84</v>
      </c>
      <c r="I15" s="4" t="s">
        <v>106</v>
      </c>
    </row>
    <row r="16" spans="2:9" ht="16.5">
      <c r="B16" s="10"/>
      <c r="C16" s="10" t="s">
        <v>30</v>
      </c>
      <c r="D16" s="6">
        <v>14</v>
      </c>
      <c r="E16" s="6">
        <v>1</v>
      </c>
      <c r="F16" s="29" t="s">
        <v>113</v>
      </c>
      <c r="G16" s="29"/>
      <c r="H16" s="26" t="s">
        <v>85</v>
      </c>
      <c r="I16" s="4" t="s">
        <v>107</v>
      </c>
    </row>
    <row r="17" spans="2:9" ht="28.5">
      <c r="B17" s="16" t="s">
        <v>10</v>
      </c>
      <c r="C17" s="22" t="s">
        <v>32</v>
      </c>
      <c r="D17" s="14"/>
      <c r="E17" s="6"/>
      <c r="F17" s="9"/>
      <c r="G17" s="9"/>
      <c r="H17" s="7"/>
      <c r="I17" s="9"/>
    </row>
    <row r="18" spans="2:9" ht="30">
      <c r="B18" s="10" t="s">
        <v>11</v>
      </c>
      <c r="C18" s="8" t="s">
        <v>25</v>
      </c>
      <c r="D18" s="14"/>
      <c r="E18" s="6"/>
      <c r="F18" s="9">
        <v>1</v>
      </c>
      <c r="G18" s="9"/>
      <c r="H18" s="7"/>
      <c r="I18" s="9">
        <v>1</v>
      </c>
    </row>
    <row r="19" spans="2:9" ht="30">
      <c r="B19" s="10" t="s">
        <v>12</v>
      </c>
      <c r="C19" s="8" t="s">
        <v>26</v>
      </c>
      <c r="D19" s="14"/>
      <c r="E19" s="6"/>
      <c r="F19" s="9"/>
      <c r="G19" s="9"/>
      <c r="H19" s="7"/>
      <c r="I19" s="19"/>
    </row>
    <row r="20" spans="2:9">
      <c r="B20" s="16"/>
      <c r="C20" s="10" t="s">
        <v>33</v>
      </c>
      <c r="D20" s="3"/>
      <c r="E20" s="6"/>
      <c r="F20" s="9">
        <v>1</v>
      </c>
      <c r="G20" s="9"/>
      <c r="H20" s="7"/>
      <c r="I20" s="9">
        <v>1</v>
      </c>
    </row>
    <row r="21" spans="2:9">
      <c r="B21" s="16"/>
      <c r="C21" s="10" t="s">
        <v>34</v>
      </c>
      <c r="D21" s="3"/>
      <c r="E21" s="6"/>
      <c r="F21" s="9">
        <v>1</v>
      </c>
      <c r="G21" s="9"/>
      <c r="H21" s="7"/>
      <c r="I21" s="9">
        <v>1</v>
      </c>
    </row>
    <row r="22" spans="2:9">
      <c r="B22" s="10" t="s">
        <v>13</v>
      </c>
      <c r="C22" s="11" t="s">
        <v>31</v>
      </c>
      <c r="D22" s="14"/>
      <c r="E22" s="6"/>
      <c r="F22" s="9"/>
      <c r="G22" s="9"/>
      <c r="H22" s="7"/>
      <c r="I22" s="9"/>
    </row>
    <row r="23" spans="2:9">
      <c r="B23" s="16"/>
      <c r="C23" s="10" t="s">
        <v>33</v>
      </c>
      <c r="D23" s="3"/>
      <c r="E23" s="6"/>
      <c r="F23" s="9">
        <v>1</v>
      </c>
      <c r="G23" s="9"/>
      <c r="H23" s="7"/>
      <c r="I23" s="9">
        <v>1</v>
      </c>
    </row>
    <row r="24" spans="2:9">
      <c r="B24" s="16"/>
      <c r="C24" s="10" t="s">
        <v>34</v>
      </c>
      <c r="D24" s="3"/>
      <c r="E24" s="6"/>
      <c r="F24" s="9">
        <v>1</v>
      </c>
      <c r="G24" s="9"/>
      <c r="H24" s="7"/>
      <c r="I24" s="9">
        <v>1</v>
      </c>
    </row>
    <row r="25" spans="2:9">
      <c r="B25" s="15" t="s">
        <v>16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 ht="18">
      <c r="B28" s="28" t="s">
        <v>115</v>
      </c>
      <c r="C28" s="2"/>
    </row>
    <row r="29" spans="2:9" ht="18">
      <c r="B29" s="30" t="s">
        <v>116</v>
      </c>
      <c r="C29" s="2"/>
    </row>
    <row r="30" spans="2:9" ht="18">
      <c r="B30" s="25"/>
      <c r="C30" s="2"/>
    </row>
    <row r="31" spans="2:9" ht="15.75">
      <c r="B31" s="18" t="s">
        <v>36</v>
      </c>
    </row>
    <row r="32" spans="2:9" ht="28.5">
      <c r="B32" s="17"/>
      <c r="C32" s="3" t="s">
        <v>37</v>
      </c>
      <c r="D32" s="3" t="s">
        <v>21</v>
      </c>
    </row>
    <row r="33" spans="2:4">
      <c r="B33" s="10">
        <v>1</v>
      </c>
      <c r="C33" s="10" t="s">
        <v>38</v>
      </c>
      <c r="D33" s="6">
        <v>1</v>
      </c>
    </row>
    <row r="34" spans="2:4">
      <c r="B34" s="10">
        <v>2</v>
      </c>
      <c r="C34" s="10" t="s">
        <v>39</v>
      </c>
      <c r="D34" s="6">
        <v>2</v>
      </c>
    </row>
    <row r="35" spans="2:4">
      <c r="B35" s="10">
        <v>3</v>
      </c>
      <c r="C35" s="10" t="s">
        <v>14</v>
      </c>
      <c r="D35" s="6">
        <v>1</v>
      </c>
    </row>
    <row r="36" spans="2:4">
      <c r="B36" s="10">
        <v>4</v>
      </c>
      <c r="C36" s="10" t="s">
        <v>15</v>
      </c>
      <c r="D36" s="6">
        <v>1</v>
      </c>
    </row>
    <row r="38" spans="2:4">
      <c r="C38" s="23"/>
    </row>
    <row r="39" spans="2:4">
      <c r="D39" s="21"/>
    </row>
    <row r="40" spans="2:4">
      <c r="D40" s="21"/>
    </row>
  </sheetData>
  <pageMargins left="0.7" right="0.7" top="0.75" bottom="0.75" header="0.3" footer="0.3"/>
  <pageSetup paperSize="9" orientation="portrait" horizontalDpi="300" verticalDpi="300" r:id="rId1"/>
  <ignoredErrors>
    <ignoredError sqref="E4:I17 D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41"/>
  <sheetViews>
    <sheetView zoomScale="90" zoomScaleNormal="90" workbookViewId="0">
      <selection activeCell="B25" sqref="B25: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21</v>
      </c>
      <c r="H3" s="3" t="s">
        <v>41</v>
      </c>
      <c r="I3" s="3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4" t="s">
        <v>110</v>
      </c>
      <c r="I4" s="3" t="s">
        <v>111</v>
      </c>
    </row>
    <row r="5" spans="2:9">
      <c r="B5" s="16" t="s">
        <v>6</v>
      </c>
      <c r="C5" s="5" t="s">
        <v>24</v>
      </c>
      <c r="D5" s="14"/>
      <c r="E5" s="6"/>
      <c r="F5" s="9"/>
      <c r="G5" s="9"/>
      <c r="H5" s="7"/>
      <c r="I5" s="9"/>
    </row>
    <row r="6" spans="2:9" ht="30">
      <c r="B6" s="17" t="s">
        <v>7</v>
      </c>
      <c r="C6" s="8" t="s">
        <v>25</v>
      </c>
      <c r="D6" s="7">
        <v>9</v>
      </c>
      <c r="E6" s="26" t="s">
        <v>92</v>
      </c>
      <c r="F6" s="24">
        <v>9</v>
      </c>
      <c r="G6" s="24"/>
      <c r="H6" s="7"/>
      <c r="I6" s="24">
        <v>9</v>
      </c>
    </row>
    <row r="7" spans="2:9" ht="30">
      <c r="B7" s="17" t="s">
        <v>8</v>
      </c>
      <c r="C7" s="8" t="s">
        <v>26</v>
      </c>
      <c r="D7" s="34"/>
      <c r="E7" s="34"/>
      <c r="F7" s="37"/>
      <c r="G7" s="37"/>
      <c r="H7" s="34"/>
      <c r="I7" s="37"/>
    </row>
    <row r="8" spans="2:9" ht="18">
      <c r="B8" s="17"/>
      <c r="C8" s="32" t="s">
        <v>27</v>
      </c>
      <c r="D8" s="46">
        <v>9</v>
      </c>
      <c r="E8" s="26" t="s">
        <v>81</v>
      </c>
      <c r="F8" s="47">
        <v>9.5</v>
      </c>
      <c r="G8" s="26" t="s">
        <v>92</v>
      </c>
      <c r="H8" s="46">
        <v>0</v>
      </c>
      <c r="I8" s="48">
        <v>9</v>
      </c>
    </row>
    <row r="9" spans="2:9" ht="18">
      <c r="B9" s="17"/>
      <c r="C9" s="32" t="s">
        <v>28</v>
      </c>
      <c r="D9" s="46">
        <v>9</v>
      </c>
      <c r="E9" s="26" t="s">
        <v>81</v>
      </c>
      <c r="F9" s="47">
        <v>9.5</v>
      </c>
      <c r="G9" s="26" t="s">
        <v>92</v>
      </c>
      <c r="H9" s="46">
        <v>0</v>
      </c>
      <c r="I9" s="48">
        <v>9</v>
      </c>
    </row>
    <row r="10" spans="2:9" ht="18">
      <c r="B10" s="17"/>
      <c r="C10" s="32" t="s">
        <v>29</v>
      </c>
      <c r="D10" s="36">
        <v>10.1</v>
      </c>
      <c r="E10" s="6">
        <v>1</v>
      </c>
      <c r="F10" s="47">
        <v>11.1</v>
      </c>
      <c r="G10" s="4"/>
      <c r="H10" s="7" t="s">
        <v>122</v>
      </c>
      <c r="I10" s="48">
        <v>10.7</v>
      </c>
    </row>
    <row r="11" spans="2:9" ht="18">
      <c r="B11" s="17"/>
      <c r="C11" s="32" t="s">
        <v>30</v>
      </c>
      <c r="D11" s="36">
        <v>8.6</v>
      </c>
      <c r="E11" s="6">
        <v>1</v>
      </c>
      <c r="F11" s="47">
        <v>9.6</v>
      </c>
      <c r="G11" s="4"/>
      <c r="H11" s="7" t="s">
        <v>123</v>
      </c>
      <c r="I11" s="48">
        <v>9.3000000000000007</v>
      </c>
    </row>
    <row r="12" spans="2:9">
      <c r="B12" s="17" t="s">
        <v>9</v>
      </c>
      <c r="C12" s="33" t="s">
        <v>31</v>
      </c>
      <c r="D12" s="6"/>
      <c r="E12" s="6"/>
      <c r="F12" s="9"/>
      <c r="G12" s="9"/>
      <c r="H12" s="7"/>
      <c r="I12" s="9"/>
    </row>
    <row r="13" spans="2:9" ht="18">
      <c r="B13" s="17"/>
      <c r="C13" s="32" t="s">
        <v>27</v>
      </c>
      <c r="D13" s="46">
        <v>9</v>
      </c>
      <c r="E13" s="27" t="s">
        <v>66</v>
      </c>
      <c r="F13" s="9">
        <v>10.5</v>
      </c>
      <c r="G13" s="26" t="s">
        <v>87</v>
      </c>
      <c r="H13" s="7">
        <v>0</v>
      </c>
      <c r="I13" s="48">
        <v>10</v>
      </c>
    </row>
    <row r="14" spans="2:9" ht="18">
      <c r="B14" s="10"/>
      <c r="C14" s="32" t="s">
        <v>28</v>
      </c>
      <c r="D14" s="46">
        <v>9</v>
      </c>
      <c r="E14" s="27" t="s">
        <v>66</v>
      </c>
      <c r="F14" s="9">
        <v>10.5</v>
      </c>
      <c r="G14" s="26" t="s">
        <v>87</v>
      </c>
      <c r="H14" s="7">
        <v>0</v>
      </c>
      <c r="I14" s="48">
        <v>10</v>
      </c>
    </row>
    <row r="15" spans="2:9" ht="18">
      <c r="B15" s="10"/>
      <c r="C15" s="32" t="s">
        <v>29</v>
      </c>
      <c r="D15" s="36">
        <v>14.2</v>
      </c>
      <c r="E15" s="6">
        <v>1</v>
      </c>
      <c r="F15" s="29" t="s">
        <v>117</v>
      </c>
      <c r="G15" s="29"/>
      <c r="H15" s="26" t="s">
        <v>124</v>
      </c>
      <c r="I15" s="48">
        <v>12.3</v>
      </c>
    </row>
    <row r="16" spans="2:9" ht="18">
      <c r="B16" s="10"/>
      <c r="C16" s="32" t="s">
        <v>30</v>
      </c>
      <c r="D16" s="36">
        <v>13.7</v>
      </c>
      <c r="E16" s="6">
        <v>1</v>
      </c>
      <c r="F16" s="29" t="s">
        <v>120</v>
      </c>
      <c r="G16" s="29"/>
      <c r="H16" s="26" t="s">
        <v>125</v>
      </c>
      <c r="I16" s="48">
        <v>12</v>
      </c>
    </row>
    <row r="17" spans="2:9" ht="28.5">
      <c r="B17" s="16" t="s">
        <v>10</v>
      </c>
      <c r="C17" s="22" t="s">
        <v>32</v>
      </c>
      <c r="D17" s="35"/>
      <c r="E17" s="38"/>
      <c r="F17" s="39"/>
      <c r="G17" s="39"/>
      <c r="H17" s="40"/>
      <c r="I17" s="39"/>
    </row>
    <row r="18" spans="2:9" ht="30">
      <c r="B18" s="10" t="s">
        <v>11</v>
      </c>
      <c r="C18" s="8" t="s">
        <v>25</v>
      </c>
      <c r="D18" s="14"/>
      <c r="E18" s="6"/>
      <c r="F18" s="9">
        <v>1</v>
      </c>
      <c r="G18" s="9"/>
      <c r="H18" s="7"/>
      <c r="I18" s="9">
        <v>1</v>
      </c>
    </row>
    <row r="19" spans="2:9" ht="30">
      <c r="B19" s="10" t="s">
        <v>12</v>
      </c>
      <c r="C19" s="8" t="s">
        <v>26</v>
      </c>
      <c r="D19" s="14"/>
      <c r="E19" s="6"/>
      <c r="F19" s="9"/>
      <c r="G19" s="9"/>
      <c r="H19" s="7"/>
      <c r="I19" s="19"/>
    </row>
    <row r="20" spans="2:9">
      <c r="B20" s="16"/>
      <c r="C20" s="10" t="s">
        <v>33</v>
      </c>
      <c r="D20" s="3"/>
      <c r="E20" s="6"/>
      <c r="F20" s="9">
        <v>1</v>
      </c>
      <c r="G20" s="9"/>
      <c r="H20" s="7"/>
      <c r="I20" s="9">
        <v>1</v>
      </c>
    </row>
    <row r="21" spans="2:9">
      <c r="B21" s="16"/>
      <c r="C21" s="10" t="s">
        <v>34</v>
      </c>
      <c r="D21" s="3"/>
      <c r="E21" s="6"/>
      <c r="F21" s="9">
        <v>1</v>
      </c>
      <c r="G21" s="9"/>
      <c r="H21" s="7"/>
      <c r="I21" s="9">
        <v>1</v>
      </c>
    </row>
    <row r="22" spans="2:9">
      <c r="B22" s="10" t="s">
        <v>13</v>
      </c>
      <c r="C22" s="11" t="s">
        <v>31</v>
      </c>
      <c r="D22" s="14"/>
      <c r="E22" s="6"/>
      <c r="F22" s="9"/>
      <c r="G22" s="9"/>
      <c r="H22" s="7"/>
      <c r="I22" s="9"/>
    </row>
    <row r="23" spans="2:9">
      <c r="B23" s="16"/>
      <c r="C23" s="10" t="s">
        <v>33</v>
      </c>
      <c r="D23" s="3"/>
      <c r="E23" s="6"/>
      <c r="F23" s="9">
        <v>1</v>
      </c>
      <c r="G23" s="9"/>
      <c r="H23" s="7"/>
      <c r="I23" s="9">
        <v>1</v>
      </c>
    </row>
    <row r="24" spans="2:9">
      <c r="B24" s="16"/>
      <c r="C24" s="10" t="s">
        <v>34</v>
      </c>
      <c r="D24" s="3"/>
      <c r="E24" s="6"/>
      <c r="F24" s="9">
        <v>1</v>
      </c>
      <c r="G24" s="9"/>
      <c r="H24" s="7"/>
      <c r="I24" s="9">
        <v>1</v>
      </c>
    </row>
    <row r="25" spans="2:9">
      <c r="B25" s="31" t="s">
        <v>156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 ht="18">
      <c r="B28" s="28" t="s">
        <v>115</v>
      </c>
      <c r="C28" s="2"/>
    </row>
    <row r="29" spans="2:9" ht="18">
      <c r="B29" s="25" t="s">
        <v>126</v>
      </c>
      <c r="C29" s="2"/>
    </row>
    <row r="30" spans="2:9" ht="18">
      <c r="B30" s="30" t="s">
        <v>121</v>
      </c>
      <c r="C30" s="2"/>
    </row>
    <row r="31" spans="2:9" ht="18">
      <c r="B31" s="25"/>
      <c r="C31" s="2"/>
    </row>
    <row r="32" spans="2:9" ht="15.75">
      <c r="B32" s="18" t="s">
        <v>36</v>
      </c>
    </row>
    <row r="33" spans="2:4" s="43" customFormat="1" ht="28.5">
      <c r="B33" s="41"/>
      <c r="C33" s="42" t="s">
        <v>37</v>
      </c>
      <c r="D33" s="42" t="s">
        <v>21</v>
      </c>
    </row>
    <row r="34" spans="2:4" s="43" customFormat="1">
      <c r="B34" s="44">
        <v>1</v>
      </c>
      <c r="C34" s="44" t="s">
        <v>38</v>
      </c>
      <c r="D34" s="45">
        <v>1</v>
      </c>
    </row>
    <row r="35" spans="2:4" s="43" customFormat="1">
      <c r="B35" s="44">
        <v>2</v>
      </c>
      <c r="C35" s="44" t="s">
        <v>39</v>
      </c>
      <c r="D35" s="45">
        <v>2</v>
      </c>
    </row>
    <row r="36" spans="2:4" s="43" customFormat="1">
      <c r="B36" s="44">
        <v>3</v>
      </c>
      <c r="C36" s="44" t="s">
        <v>14</v>
      </c>
      <c r="D36" s="45">
        <v>1</v>
      </c>
    </row>
    <row r="37" spans="2:4" s="43" customFormat="1">
      <c r="B37" s="44">
        <v>4</v>
      </c>
      <c r="C37" s="44" t="s">
        <v>15</v>
      </c>
      <c r="D37" s="45">
        <v>1</v>
      </c>
    </row>
    <row r="39" spans="2:4">
      <c r="C39" s="23"/>
    </row>
    <row r="40" spans="2:4">
      <c r="D40" s="21"/>
    </row>
    <row r="41" spans="2:4">
      <c r="D41" s="21"/>
    </row>
  </sheetData>
  <pageMargins left="0.7" right="0.7" top="0.75" bottom="0.75" header="0.3" footer="0.3"/>
  <pageSetup paperSize="9" orientation="portrait" horizontalDpi="300" verticalDpi="300" r:id="rId1"/>
  <ignoredErrors>
    <ignoredError sqref="C4:I9 C18:I24 C15:E15 G15 C16:E16 G16 F15:F16 C10:G14 I12:I14 C17:H17 I17 H10:H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I41"/>
  <sheetViews>
    <sheetView zoomScale="90" zoomScaleNormal="90" workbookViewId="0">
      <selection activeCell="B25" sqref="B25: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21</v>
      </c>
      <c r="H3" s="3" t="s">
        <v>41</v>
      </c>
      <c r="I3" s="3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4" t="s">
        <v>110</v>
      </c>
      <c r="I4" s="3" t="s">
        <v>111</v>
      </c>
    </row>
    <row r="5" spans="2:9">
      <c r="B5" s="16" t="s">
        <v>6</v>
      </c>
      <c r="C5" s="5" t="s">
        <v>24</v>
      </c>
      <c r="D5" s="51"/>
      <c r="E5" s="6"/>
      <c r="F5" s="9"/>
      <c r="G5" s="9"/>
      <c r="H5" s="7"/>
      <c r="I5" s="9"/>
    </row>
    <row r="6" spans="2:9" ht="30">
      <c r="B6" s="17" t="s">
        <v>7</v>
      </c>
      <c r="C6" s="8" t="s">
        <v>25</v>
      </c>
      <c r="D6" s="50">
        <v>9</v>
      </c>
      <c r="E6" s="26" t="s">
        <v>131</v>
      </c>
      <c r="F6" s="24">
        <v>9</v>
      </c>
      <c r="G6" s="24"/>
      <c r="H6" s="7"/>
      <c r="I6" s="24">
        <v>9</v>
      </c>
    </row>
    <row r="7" spans="2:9" ht="30">
      <c r="B7" s="17" t="s">
        <v>8</v>
      </c>
      <c r="C7" s="8" t="s">
        <v>26</v>
      </c>
      <c r="D7" s="52"/>
      <c r="E7" s="34"/>
      <c r="F7" s="37"/>
      <c r="G7" s="37"/>
      <c r="H7" s="34"/>
      <c r="I7" s="37"/>
    </row>
    <row r="8" spans="2:9">
      <c r="B8" s="17"/>
      <c r="C8" s="32" t="s">
        <v>27</v>
      </c>
      <c r="D8" s="46">
        <v>9</v>
      </c>
      <c r="E8" s="26" t="s">
        <v>130</v>
      </c>
      <c r="F8" s="47">
        <v>9.5</v>
      </c>
      <c r="G8" s="26" t="s">
        <v>131</v>
      </c>
      <c r="H8" s="46">
        <v>0</v>
      </c>
      <c r="I8" s="48">
        <v>9</v>
      </c>
    </row>
    <row r="9" spans="2:9">
      <c r="B9" s="17"/>
      <c r="C9" s="32" t="s">
        <v>28</v>
      </c>
      <c r="D9" s="46">
        <v>9</v>
      </c>
      <c r="E9" s="26" t="s">
        <v>130</v>
      </c>
      <c r="F9" s="47">
        <v>9.5</v>
      </c>
      <c r="G9" s="26" t="s">
        <v>131</v>
      </c>
      <c r="H9" s="46">
        <v>0</v>
      </c>
      <c r="I9" s="48">
        <v>9</v>
      </c>
    </row>
    <row r="10" spans="2:9">
      <c r="B10" s="17"/>
      <c r="C10" s="32" t="s">
        <v>29</v>
      </c>
      <c r="D10" s="54">
        <v>9.6999999999999993</v>
      </c>
      <c r="E10" s="6">
        <v>1</v>
      </c>
      <c r="F10" s="56">
        <v>10.7</v>
      </c>
      <c r="G10" s="4"/>
      <c r="H10" s="7">
        <v>0.4</v>
      </c>
      <c r="I10" s="57">
        <v>10.3</v>
      </c>
    </row>
    <row r="11" spans="2:9">
      <c r="B11" s="17"/>
      <c r="C11" s="32" t="s">
        <v>30</v>
      </c>
      <c r="D11" s="54">
        <v>8.5</v>
      </c>
      <c r="E11" s="6">
        <v>1</v>
      </c>
      <c r="F11" s="56">
        <v>9.5</v>
      </c>
      <c r="G11" s="4"/>
      <c r="H11" s="7">
        <v>0.3</v>
      </c>
      <c r="I11" s="57">
        <v>9.1999999999999993</v>
      </c>
    </row>
    <row r="12" spans="2:9">
      <c r="B12" s="17" t="s">
        <v>9</v>
      </c>
      <c r="C12" s="33" t="s">
        <v>31</v>
      </c>
      <c r="D12" s="55"/>
      <c r="E12" s="6"/>
      <c r="F12" s="9"/>
      <c r="G12" s="9"/>
      <c r="H12" s="7"/>
      <c r="I12" s="9"/>
    </row>
    <row r="13" spans="2:9">
      <c r="B13" s="17"/>
      <c r="C13" s="32" t="s">
        <v>27</v>
      </c>
      <c r="D13" s="46">
        <v>9</v>
      </c>
      <c r="E13" s="27" t="s">
        <v>129</v>
      </c>
      <c r="F13" s="9">
        <v>10.5</v>
      </c>
      <c r="G13" s="26" t="s">
        <v>132</v>
      </c>
      <c r="H13" s="7">
        <v>0</v>
      </c>
      <c r="I13" s="48">
        <v>10</v>
      </c>
    </row>
    <row r="14" spans="2:9">
      <c r="B14" s="10"/>
      <c r="C14" s="32" t="s">
        <v>28</v>
      </c>
      <c r="D14" s="46">
        <v>9</v>
      </c>
      <c r="E14" s="27" t="s">
        <v>129</v>
      </c>
      <c r="F14" s="9">
        <v>10.5</v>
      </c>
      <c r="G14" s="26" t="s">
        <v>132</v>
      </c>
      <c r="H14" s="7">
        <v>0</v>
      </c>
      <c r="I14" s="48">
        <v>10</v>
      </c>
    </row>
    <row r="15" spans="2:9" ht="16.5">
      <c r="B15" s="10"/>
      <c r="C15" s="32" t="s">
        <v>29</v>
      </c>
      <c r="D15" s="54">
        <v>13.6</v>
      </c>
      <c r="E15" s="6">
        <v>1</v>
      </c>
      <c r="F15" s="29" t="s">
        <v>133</v>
      </c>
      <c r="G15" s="29"/>
      <c r="H15" s="26" t="s">
        <v>128</v>
      </c>
      <c r="I15" s="58">
        <v>12.3</v>
      </c>
    </row>
    <row r="16" spans="2:9" ht="16.5">
      <c r="B16" s="10"/>
      <c r="C16" s="32" t="s">
        <v>30</v>
      </c>
      <c r="D16" s="54">
        <v>12.8</v>
      </c>
      <c r="E16" s="6">
        <v>1</v>
      </c>
      <c r="F16" s="29" t="s">
        <v>134</v>
      </c>
      <c r="G16" s="29"/>
      <c r="H16" s="26" t="s">
        <v>129</v>
      </c>
      <c r="I16" s="59">
        <v>11.7</v>
      </c>
    </row>
    <row r="17" spans="2:9" ht="28.5">
      <c r="B17" s="16" t="s">
        <v>10</v>
      </c>
      <c r="C17" s="22" t="s">
        <v>32</v>
      </c>
      <c r="D17" s="53"/>
      <c r="E17" s="38"/>
      <c r="F17" s="39"/>
      <c r="G17" s="39"/>
      <c r="H17" s="40"/>
      <c r="I17" s="39"/>
    </row>
    <row r="18" spans="2:9" ht="30">
      <c r="B18" s="10" t="s">
        <v>11</v>
      </c>
      <c r="C18" s="8" t="s">
        <v>25</v>
      </c>
      <c r="D18" s="51"/>
      <c r="E18" s="6"/>
      <c r="F18" s="9">
        <v>1</v>
      </c>
      <c r="G18" s="9"/>
      <c r="H18" s="7"/>
      <c r="I18" s="9">
        <v>1</v>
      </c>
    </row>
    <row r="19" spans="2:9" ht="30">
      <c r="B19" s="10" t="s">
        <v>12</v>
      </c>
      <c r="C19" s="8" t="s">
        <v>26</v>
      </c>
      <c r="D19" s="51"/>
      <c r="E19" s="6"/>
      <c r="F19" s="9"/>
      <c r="G19" s="9"/>
      <c r="H19" s="7"/>
      <c r="I19" s="19"/>
    </row>
    <row r="20" spans="2:9">
      <c r="B20" s="16"/>
      <c r="C20" s="10" t="s">
        <v>33</v>
      </c>
      <c r="D20" s="49"/>
      <c r="E20" s="6"/>
      <c r="F20" s="9">
        <v>1</v>
      </c>
      <c r="G20" s="9"/>
      <c r="H20" s="7"/>
      <c r="I20" s="9">
        <v>1</v>
      </c>
    </row>
    <row r="21" spans="2:9">
      <c r="B21" s="16"/>
      <c r="C21" s="10" t="s">
        <v>34</v>
      </c>
      <c r="D21" s="49"/>
      <c r="E21" s="6"/>
      <c r="F21" s="9">
        <v>1</v>
      </c>
      <c r="G21" s="9"/>
      <c r="H21" s="7"/>
      <c r="I21" s="9">
        <v>1</v>
      </c>
    </row>
    <row r="22" spans="2:9">
      <c r="B22" s="10" t="s">
        <v>13</v>
      </c>
      <c r="C22" s="11" t="s">
        <v>31</v>
      </c>
      <c r="D22" s="51"/>
      <c r="E22" s="6"/>
      <c r="F22" s="9"/>
      <c r="G22" s="9"/>
      <c r="H22" s="7"/>
      <c r="I22" s="9"/>
    </row>
    <row r="23" spans="2:9">
      <c r="B23" s="16"/>
      <c r="C23" s="10" t="s">
        <v>33</v>
      </c>
      <c r="D23" s="49"/>
      <c r="E23" s="6"/>
      <c r="F23" s="9">
        <v>1</v>
      </c>
      <c r="G23" s="9"/>
      <c r="H23" s="7"/>
      <c r="I23" s="9">
        <v>1</v>
      </c>
    </row>
    <row r="24" spans="2:9">
      <c r="B24" s="16"/>
      <c r="C24" s="10" t="s">
        <v>34</v>
      </c>
      <c r="D24" s="49"/>
      <c r="E24" s="6"/>
      <c r="F24" s="9">
        <v>1</v>
      </c>
      <c r="G24" s="9"/>
      <c r="H24" s="7"/>
      <c r="I24" s="9">
        <v>1</v>
      </c>
    </row>
    <row r="25" spans="2:9">
      <c r="B25" s="31" t="s">
        <v>156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>
      <c r="C28" s="2"/>
    </row>
    <row r="29" spans="2:9" ht="18">
      <c r="B29" s="28" t="s">
        <v>127</v>
      </c>
      <c r="C29" s="2"/>
    </row>
    <row r="30" spans="2:9" ht="18">
      <c r="B30" s="30"/>
      <c r="C30" s="2"/>
    </row>
    <row r="31" spans="2:9" ht="18">
      <c r="B31" s="25"/>
      <c r="C31" s="2"/>
    </row>
    <row r="32" spans="2:9" ht="15.75">
      <c r="B32" s="18" t="s">
        <v>36</v>
      </c>
    </row>
    <row r="33" spans="2:4" s="43" customFormat="1" ht="28.5">
      <c r="B33" s="41"/>
      <c r="C33" s="42" t="s">
        <v>37</v>
      </c>
      <c r="D33" s="42" t="s">
        <v>21</v>
      </c>
    </row>
    <row r="34" spans="2:4" s="43" customFormat="1">
      <c r="B34" s="44">
        <v>1</v>
      </c>
      <c r="C34" s="44" t="s">
        <v>38</v>
      </c>
      <c r="D34" s="45">
        <v>1</v>
      </c>
    </row>
    <row r="35" spans="2:4" s="43" customFormat="1">
      <c r="B35" s="44">
        <v>2</v>
      </c>
      <c r="C35" s="44" t="s">
        <v>39</v>
      </c>
      <c r="D35" s="45">
        <v>2</v>
      </c>
    </row>
    <row r="36" spans="2:4" s="43" customFormat="1">
      <c r="B36" s="44">
        <v>3</v>
      </c>
      <c r="C36" s="44" t="s">
        <v>14</v>
      </c>
      <c r="D36" s="45">
        <v>1</v>
      </c>
    </row>
    <row r="37" spans="2:4" s="43" customFormat="1">
      <c r="B37" s="44">
        <v>4</v>
      </c>
      <c r="C37" s="44" t="s">
        <v>15</v>
      </c>
      <c r="D37" s="45">
        <v>1</v>
      </c>
    </row>
    <row r="39" spans="2:4">
      <c r="C39" s="23"/>
    </row>
    <row r="40" spans="2:4">
      <c r="D40" s="21"/>
    </row>
    <row r="41" spans="2:4">
      <c r="D41" s="21"/>
    </row>
  </sheetData>
  <pageMargins left="0.7" right="0.7" top="0.75" bottom="0.75" header="0.3" footer="0.3"/>
  <pageSetup paperSize="9" scale="66" orientation="landscape" r:id="rId1"/>
  <ignoredErrors>
    <ignoredError sqref="C4:I5 C12:D12 C10:D10 C11:D11 C17:D18 C15:D15 C16:D16 C9:D9 C8:D8 C14:D14 C13:D13 C7:D7 C6:D6 G16 G15 H14:I14 H13:I13 H9:I9 H8:I8 F6:I6 E7:I7 F14 F13 F9 F8 I16 E16 I15 E15 E17:I18 I11 E11:G11 I10 E10:G10 E12:I12 E6 E14 H11 H10 E19:I20 F16 F15 E9 E8 G8 G9 E13 G13 G14 H15 H1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I41"/>
  <sheetViews>
    <sheetView zoomScale="90" zoomScaleNormal="90" workbookViewId="0">
      <selection activeCell="B25" sqref="B25: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49" t="s">
        <v>19</v>
      </c>
      <c r="D3" s="12" t="s">
        <v>20</v>
      </c>
      <c r="E3" s="49" t="s">
        <v>21</v>
      </c>
      <c r="F3" s="49" t="s">
        <v>22</v>
      </c>
      <c r="G3" s="49" t="s">
        <v>21</v>
      </c>
      <c r="H3" s="49" t="s">
        <v>41</v>
      </c>
      <c r="I3" s="49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49" t="s">
        <v>3</v>
      </c>
      <c r="G4" s="4" t="s">
        <v>4</v>
      </c>
      <c r="H4" s="4" t="s">
        <v>110</v>
      </c>
      <c r="I4" s="49" t="s">
        <v>111</v>
      </c>
    </row>
    <row r="5" spans="2:9">
      <c r="B5" s="16" t="s">
        <v>6</v>
      </c>
      <c r="C5" s="5" t="s">
        <v>24</v>
      </c>
      <c r="D5" s="51"/>
      <c r="E5" s="6"/>
      <c r="F5" s="9"/>
      <c r="G5" s="9"/>
      <c r="H5" s="50"/>
      <c r="I5" s="9"/>
    </row>
    <row r="6" spans="2:9" ht="30">
      <c r="B6" s="17" t="s">
        <v>7</v>
      </c>
      <c r="C6" s="8" t="s">
        <v>25</v>
      </c>
      <c r="D6" s="50">
        <v>9</v>
      </c>
      <c r="E6" s="26" t="s">
        <v>131</v>
      </c>
      <c r="F6" s="24">
        <v>9</v>
      </c>
      <c r="G6" s="24"/>
      <c r="H6" s="50"/>
      <c r="I6" s="24">
        <v>9</v>
      </c>
    </row>
    <row r="7" spans="2:9" ht="30">
      <c r="B7" s="17" t="s">
        <v>8</v>
      </c>
      <c r="C7" s="60" t="s">
        <v>26</v>
      </c>
      <c r="D7" s="50"/>
      <c r="E7" s="50"/>
      <c r="F7" s="24"/>
      <c r="G7" s="24"/>
      <c r="H7" s="50"/>
      <c r="I7" s="24"/>
    </row>
    <row r="8" spans="2:9">
      <c r="B8" s="17"/>
      <c r="C8" s="32" t="s">
        <v>27</v>
      </c>
      <c r="D8" s="54">
        <v>9</v>
      </c>
      <c r="E8" s="26" t="s">
        <v>130</v>
      </c>
      <c r="F8" s="58">
        <v>9.5</v>
      </c>
      <c r="G8" s="26" t="s">
        <v>131</v>
      </c>
      <c r="H8" s="46">
        <v>0</v>
      </c>
      <c r="I8" s="59">
        <v>9</v>
      </c>
    </row>
    <row r="9" spans="2:9">
      <c r="B9" s="17"/>
      <c r="C9" s="32" t="s">
        <v>28</v>
      </c>
      <c r="D9" s="54">
        <v>9</v>
      </c>
      <c r="E9" s="26" t="s">
        <v>130</v>
      </c>
      <c r="F9" s="58">
        <v>9.5</v>
      </c>
      <c r="G9" s="26" t="s">
        <v>131</v>
      </c>
      <c r="H9" s="46">
        <v>0</v>
      </c>
      <c r="I9" s="59">
        <v>9</v>
      </c>
    </row>
    <row r="10" spans="2:9" ht="16.5">
      <c r="B10" s="17"/>
      <c r="C10" s="32" t="s">
        <v>29</v>
      </c>
      <c r="D10" s="54">
        <v>10.6</v>
      </c>
      <c r="E10" s="6">
        <v>1</v>
      </c>
      <c r="F10" s="61" t="s">
        <v>135</v>
      </c>
      <c r="G10" s="4"/>
      <c r="H10" s="50">
        <v>0.4</v>
      </c>
      <c r="I10" s="58">
        <v>10.3</v>
      </c>
    </row>
    <row r="11" spans="2:9">
      <c r="B11" s="17"/>
      <c r="C11" s="32" t="s">
        <v>30</v>
      </c>
      <c r="D11" s="54">
        <v>8.4</v>
      </c>
      <c r="E11" s="6">
        <v>1</v>
      </c>
      <c r="F11" s="58">
        <v>9.4</v>
      </c>
      <c r="G11" s="4"/>
      <c r="H11" s="50">
        <v>0.3</v>
      </c>
      <c r="I11" s="59">
        <v>9.1</v>
      </c>
    </row>
    <row r="12" spans="2:9">
      <c r="B12" s="17" t="s">
        <v>9</v>
      </c>
      <c r="C12" s="33" t="s">
        <v>31</v>
      </c>
      <c r="D12" s="6"/>
      <c r="E12" s="6"/>
      <c r="F12" s="9"/>
      <c r="G12" s="9"/>
      <c r="H12" s="50"/>
      <c r="I12" s="9"/>
    </row>
    <row r="13" spans="2:9">
      <c r="B13" s="17"/>
      <c r="C13" s="32" t="s">
        <v>27</v>
      </c>
      <c r="D13" s="54">
        <v>9</v>
      </c>
      <c r="E13" s="27" t="s">
        <v>129</v>
      </c>
      <c r="F13" s="9">
        <v>10.5</v>
      </c>
      <c r="G13" s="26" t="s">
        <v>132</v>
      </c>
      <c r="H13" s="50">
        <v>0</v>
      </c>
      <c r="I13" s="59">
        <v>10</v>
      </c>
    </row>
    <row r="14" spans="2:9">
      <c r="B14" s="10"/>
      <c r="C14" s="32" t="s">
        <v>28</v>
      </c>
      <c r="D14" s="54">
        <v>9</v>
      </c>
      <c r="E14" s="27" t="s">
        <v>129</v>
      </c>
      <c r="F14" s="9">
        <v>10.5</v>
      </c>
      <c r="G14" s="26" t="s">
        <v>132</v>
      </c>
      <c r="H14" s="50">
        <v>0</v>
      </c>
      <c r="I14" s="59">
        <v>10</v>
      </c>
    </row>
    <row r="15" spans="2:9" ht="16.5">
      <c r="B15" s="10"/>
      <c r="C15" s="32" t="s">
        <v>29</v>
      </c>
      <c r="D15" s="54">
        <v>13.6</v>
      </c>
      <c r="E15" s="6">
        <v>1</v>
      </c>
      <c r="F15" s="29" t="s">
        <v>112</v>
      </c>
      <c r="G15" s="29"/>
      <c r="H15" s="26" t="s">
        <v>128</v>
      </c>
      <c r="I15" s="59">
        <v>12.3</v>
      </c>
    </row>
    <row r="16" spans="2:9" ht="16.5">
      <c r="B16" s="10"/>
      <c r="C16" s="32" t="s">
        <v>30</v>
      </c>
      <c r="D16" s="54">
        <v>12.4</v>
      </c>
      <c r="E16" s="6">
        <v>1</v>
      </c>
      <c r="F16" s="29" t="s">
        <v>134</v>
      </c>
      <c r="G16" s="29"/>
      <c r="H16" s="26" t="s">
        <v>129</v>
      </c>
      <c r="I16" s="59">
        <v>11.7</v>
      </c>
    </row>
    <row r="17" spans="2:9" ht="28.5">
      <c r="B17" s="16" t="s">
        <v>10</v>
      </c>
      <c r="C17" s="22" t="s">
        <v>32</v>
      </c>
      <c r="D17" s="53"/>
      <c r="E17" s="38"/>
      <c r="F17" s="39"/>
      <c r="G17" s="39"/>
      <c r="H17" s="40"/>
      <c r="I17" s="39"/>
    </row>
    <row r="18" spans="2:9" ht="30">
      <c r="B18" s="10" t="s">
        <v>11</v>
      </c>
      <c r="C18" s="8" t="s">
        <v>25</v>
      </c>
      <c r="D18" s="51"/>
      <c r="E18" s="6"/>
      <c r="F18" s="9">
        <v>1</v>
      </c>
      <c r="G18" s="9"/>
      <c r="H18" s="50"/>
      <c r="I18" s="9">
        <v>1</v>
      </c>
    </row>
    <row r="19" spans="2:9" ht="30">
      <c r="B19" s="10" t="s">
        <v>12</v>
      </c>
      <c r="C19" s="8" t="s">
        <v>26</v>
      </c>
      <c r="D19" s="51"/>
      <c r="E19" s="6"/>
      <c r="F19" s="9"/>
      <c r="G19" s="9"/>
      <c r="H19" s="50"/>
      <c r="I19" s="19"/>
    </row>
    <row r="20" spans="2:9">
      <c r="B20" s="16"/>
      <c r="C20" s="10" t="s">
        <v>33</v>
      </c>
      <c r="D20" s="49"/>
      <c r="E20" s="6"/>
      <c r="F20" s="9">
        <v>1</v>
      </c>
      <c r="G20" s="9"/>
      <c r="H20" s="50"/>
      <c r="I20" s="9">
        <v>1</v>
      </c>
    </row>
    <row r="21" spans="2:9">
      <c r="B21" s="16"/>
      <c r="C21" s="10" t="s">
        <v>34</v>
      </c>
      <c r="D21" s="49"/>
      <c r="E21" s="6"/>
      <c r="F21" s="9">
        <v>1</v>
      </c>
      <c r="G21" s="9"/>
      <c r="H21" s="50"/>
      <c r="I21" s="9">
        <v>1</v>
      </c>
    </row>
    <row r="22" spans="2:9">
      <c r="B22" s="10" t="s">
        <v>13</v>
      </c>
      <c r="C22" s="11" t="s">
        <v>31</v>
      </c>
      <c r="D22" s="51"/>
      <c r="E22" s="6"/>
      <c r="F22" s="9"/>
      <c r="G22" s="9"/>
      <c r="H22" s="50"/>
      <c r="I22" s="9"/>
    </row>
    <row r="23" spans="2:9">
      <c r="B23" s="16"/>
      <c r="C23" s="10" t="s">
        <v>33</v>
      </c>
      <c r="D23" s="49"/>
      <c r="E23" s="6"/>
      <c r="F23" s="9">
        <v>1</v>
      </c>
      <c r="G23" s="9"/>
      <c r="H23" s="50"/>
      <c r="I23" s="9">
        <v>1</v>
      </c>
    </row>
    <row r="24" spans="2:9">
      <c r="B24" s="16"/>
      <c r="C24" s="10" t="s">
        <v>34</v>
      </c>
      <c r="D24" s="49"/>
      <c r="E24" s="6"/>
      <c r="F24" s="9">
        <v>1</v>
      </c>
      <c r="G24" s="9"/>
      <c r="H24" s="50"/>
      <c r="I24" s="9">
        <v>1</v>
      </c>
    </row>
    <row r="25" spans="2:9">
      <c r="B25" s="31" t="s">
        <v>156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>
      <c r="C28" s="2"/>
    </row>
    <row r="29" spans="2:9" ht="18">
      <c r="B29" s="25" t="s">
        <v>136</v>
      </c>
      <c r="C29" s="2"/>
    </row>
    <row r="30" spans="2:9" ht="18">
      <c r="B30" s="28" t="s">
        <v>137</v>
      </c>
      <c r="C30" s="2"/>
    </row>
    <row r="31" spans="2:9" ht="18">
      <c r="B31" s="25"/>
      <c r="C31" s="2"/>
    </row>
    <row r="32" spans="2:9" ht="15.75">
      <c r="B32" s="18" t="s">
        <v>36</v>
      </c>
    </row>
    <row r="33" spans="2:4" s="43" customFormat="1" ht="28.5">
      <c r="B33" s="41"/>
      <c r="C33" s="42" t="s">
        <v>37</v>
      </c>
      <c r="D33" s="42" t="s">
        <v>21</v>
      </c>
    </row>
    <row r="34" spans="2:4" s="43" customFormat="1">
      <c r="B34" s="44">
        <v>1</v>
      </c>
      <c r="C34" s="44" t="s">
        <v>38</v>
      </c>
      <c r="D34" s="45">
        <v>1</v>
      </c>
    </row>
    <row r="35" spans="2:4" s="43" customFormat="1">
      <c r="B35" s="44">
        <v>2</v>
      </c>
      <c r="C35" s="44" t="s">
        <v>39</v>
      </c>
      <c r="D35" s="45">
        <v>2</v>
      </c>
    </row>
    <row r="36" spans="2:4" s="43" customFormat="1">
      <c r="B36" s="44">
        <v>3</v>
      </c>
      <c r="C36" s="44" t="s">
        <v>14</v>
      </c>
      <c r="D36" s="45">
        <v>1</v>
      </c>
    </row>
    <row r="37" spans="2:4" s="43" customFormat="1">
      <c r="B37" s="44">
        <v>4</v>
      </c>
      <c r="C37" s="44" t="s">
        <v>15</v>
      </c>
      <c r="D37" s="45">
        <v>1</v>
      </c>
    </row>
    <row r="39" spans="2:4">
      <c r="C39" s="23"/>
    </row>
    <row r="40" spans="2:4">
      <c r="D40" s="21"/>
    </row>
    <row r="41" spans="2:4">
      <c r="D41" s="21"/>
    </row>
  </sheetData>
  <pageMargins left="0.7" right="0.7" top="0.75" bottom="0.75" header="0.3" footer="0.3"/>
  <pageSetup paperSize="9" scale="66" orientation="landscape" r:id="rId1"/>
  <ignoredErrors>
    <ignoredError sqref="C4:H1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J43"/>
  <sheetViews>
    <sheetView topLeftCell="A5" zoomScale="70" zoomScaleNormal="70" workbookViewId="0">
      <selection activeCell="B31" sqref="B3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6384" width="9.140625" style="1"/>
  </cols>
  <sheetData>
    <row r="1" spans="2:10" ht="24.75" customHeight="1"/>
    <row r="2" spans="2:10" ht="13.5" customHeight="1">
      <c r="B2" s="18" t="s">
        <v>18</v>
      </c>
    </row>
    <row r="3" spans="2:10" ht="13.5" customHeight="1">
      <c r="B3" s="18"/>
    </row>
    <row r="4" spans="2:10" ht="19.5" customHeight="1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49" t="s">
        <v>21</v>
      </c>
      <c r="F5" s="49" t="s">
        <v>22</v>
      </c>
      <c r="G5" s="12" t="s">
        <v>40</v>
      </c>
      <c r="H5" s="49" t="s">
        <v>21</v>
      </c>
      <c r="I5" s="49" t="s">
        <v>41</v>
      </c>
      <c r="J5" s="49" t="s">
        <v>144</v>
      </c>
    </row>
    <row r="6" spans="2:10" ht="28.5">
      <c r="B6" s="16"/>
      <c r="C6" s="4" t="s">
        <v>0</v>
      </c>
      <c r="D6" s="4" t="s">
        <v>1</v>
      </c>
      <c r="E6" s="4" t="s">
        <v>2</v>
      </c>
      <c r="F6" s="49" t="s">
        <v>3</v>
      </c>
      <c r="G6" s="4" t="s">
        <v>4</v>
      </c>
      <c r="H6" s="4" t="s">
        <v>110</v>
      </c>
      <c r="I6" s="67" t="s">
        <v>140</v>
      </c>
      <c r="J6" s="66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46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46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2">
        <v>10.4</v>
      </c>
      <c r="E12" s="6">
        <v>1</v>
      </c>
      <c r="F12" s="61" t="s">
        <v>135</v>
      </c>
      <c r="G12" s="64">
        <v>9.8000000000000007</v>
      </c>
      <c r="H12" s="4"/>
      <c r="I12" s="50">
        <v>0.4</v>
      </c>
      <c r="J12" s="58">
        <v>10.3</v>
      </c>
    </row>
    <row r="13" spans="2:10">
      <c r="B13" s="17"/>
      <c r="C13" s="32" t="s">
        <v>30</v>
      </c>
      <c r="D13" s="62">
        <v>8.4</v>
      </c>
      <c r="E13" s="6">
        <v>1</v>
      </c>
      <c r="F13" s="58">
        <v>9.4</v>
      </c>
      <c r="G13" s="64">
        <v>8.3000000000000007</v>
      </c>
      <c r="H13" s="4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46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46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2">
        <v>13.4</v>
      </c>
      <c r="E17" s="6">
        <v>1</v>
      </c>
      <c r="F17" s="29" t="s">
        <v>112</v>
      </c>
      <c r="G17" s="65">
        <v>11.5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2">
        <v>11.6</v>
      </c>
      <c r="E18" s="6">
        <v>1</v>
      </c>
      <c r="F18" s="29" t="s">
        <v>134</v>
      </c>
      <c r="G18" s="65">
        <v>10.4</v>
      </c>
      <c r="H18" s="29"/>
      <c r="I18" s="26" t="s">
        <v>129</v>
      </c>
      <c r="J18" s="59">
        <v>11.7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49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49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49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49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 t="s">
        <v>35</v>
      </c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138</v>
      </c>
      <c r="C31" s="2"/>
    </row>
    <row r="32" spans="2:10" ht="18">
      <c r="B32" s="28" t="s">
        <v>137</v>
      </c>
      <c r="C32" s="2"/>
    </row>
    <row r="33" spans="2:4" ht="18">
      <c r="B33" s="25"/>
      <c r="C33" s="2"/>
    </row>
    <row r="34" spans="2:4" ht="15.75">
      <c r="B34" s="18" t="s">
        <v>36</v>
      </c>
    </row>
    <row r="35" spans="2:4" s="43" customFormat="1" ht="28.5">
      <c r="B35" s="41"/>
      <c r="C35" s="42" t="s">
        <v>37</v>
      </c>
      <c r="D35" s="42" t="s">
        <v>21</v>
      </c>
    </row>
    <row r="36" spans="2:4" s="43" customFormat="1">
      <c r="B36" s="44">
        <v>1</v>
      </c>
      <c r="C36" s="44" t="s">
        <v>38</v>
      </c>
      <c r="D36" s="45">
        <v>1</v>
      </c>
    </row>
    <row r="37" spans="2:4" s="43" customFormat="1">
      <c r="B37" s="44">
        <v>2</v>
      </c>
      <c r="C37" s="44" t="s">
        <v>39</v>
      </c>
      <c r="D37" s="45">
        <v>2</v>
      </c>
    </row>
    <row r="38" spans="2:4" s="43" customFormat="1">
      <c r="B38" s="44">
        <v>3</v>
      </c>
      <c r="C38" s="44" t="s">
        <v>14</v>
      </c>
      <c r="D38" s="45">
        <v>1</v>
      </c>
    </row>
    <row r="39" spans="2:4" s="43" customFormat="1">
      <c r="B39" s="44">
        <v>4</v>
      </c>
      <c r="C39" s="44" t="s">
        <v>15</v>
      </c>
      <c r="D39" s="45">
        <v>1</v>
      </c>
    </row>
    <row r="41" spans="2:4">
      <c r="C41" s="23"/>
    </row>
    <row r="42" spans="2:4">
      <c r="D42" s="21"/>
    </row>
    <row r="43" spans="2:4">
      <c r="D43" s="21"/>
    </row>
  </sheetData>
  <mergeCells count="4">
    <mergeCell ref="B4:B5"/>
    <mergeCell ref="C4:C5"/>
    <mergeCell ref="G4:J4"/>
    <mergeCell ref="D4:F4"/>
  </mergeCells>
  <pageMargins left="0.7" right="0.7" top="0.75" bottom="0.75" header="0.3" footer="0.3"/>
  <pageSetup paperSize="9" scale="66" orientation="landscape" r:id="rId1"/>
  <ignoredErrors>
    <ignoredError sqref="C6:J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J43"/>
  <sheetViews>
    <sheetView zoomScale="90" zoomScaleNormal="90" workbookViewId="0">
      <selection activeCell="E40" sqref="E40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6384" width="9.140625" style="1"/>
  </cols>
  <sheetData>
    <row r="1" spans="2:10" ht="24.75" customHeight="1"/>
    <row r="2" spans="2:10" ht="13.5" customHeight="1">
      <c r="B2" s="18" t="s">
        <v>18</v>
      </c>
    </row>
    <row r="3" spans="2:10" ht="13.5" customHeight="1">
      <c r="B3" s="18"/>
    </row>
    <row r="4" spans="2:10" ht="19.5" customHeight="1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68" t="s">
        <v>21</v>
      </c>
      <c r="F5" s="68" t="s">
        <v>22</v>
      </c>
      <c r="G5" s="12" t="s">
        <v>40</v>
      </c>
      <c r="H5" s="68" t="s">
        <v>21</v>
      </c>
      <c r="I5" s="68" t="s">
        <v>41</v>
      </c>
      <c r="J5" s="68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68" t="s">
        <v>3</v>
      </c>
      <c r="G6" s="67" t="s">
        <v>4</v>
      </c>
      <c r="H6" s="67" t="s">
        <v>110</v>
      </c>
      <c r="I6" s="67" t="s">
        <v>140</v>
      </c>
      <c r="J6" s="68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10.1</v>
      </c>
      <c r="E12" s="6">
        <v>1</v>
      </c>
      <c r="F12" s="61" t="s">
        <v>135</v>
      </c>
      <c r="G12" s="27">
        <v>9.9</v>
      </c>
      <c r="H12" s="67"/>
      <c r="I12" s="50">
        <v>0.4</v>
      </c>
      <c r="J12" s="58">
        <v>10.3</v>
      </c>
    </row>
    <row r="13" spans="2:10" ht="16.5">
      <c r="B13" s="17"/>
      <c r="C13" s="32" t="s">
        <v>30</v>
      </c>
      <c r="D13" s="6">
        <v>9.1999999999999993</v>
      </c>
      <c r="E13" s="6">
        <v>1</v>
      </c>
      <c r="F13" s="29" t="s">
        <v>147</v>
      </c>
      <c r="G13" s="27">
        <v>8.3000000000000007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13.3</v>
      </c>
      <c r="E17" s="6">
        <v>1</v>
      </c>
      <c r="F17" s="29" t="s">
        <v>112</v>
      </c>
      <c r="G17" s="26">
        <v>11.1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11.3</v>
      </c>
      <c r="E18" s="6">
        <v>1</v>
      </c>
      <c r="F18" s="29" t="s">
        <v>50</v>
      </c>
      <c r="G18" s="26">
        <v>10.5</v>
      </c>
      <c r="H18" s="29"/>
      <c r="I18" s="26" t="s">
        <v>129</v>
      </c>
      <c r="J18" s="59">
        <v>11.5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68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68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68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68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 t="s">
        <v>35</v>
      </c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148</v>
      </c>
      <c r="C31" s="2"/>
    </row>
    <row r="32" spans="2:10" ht="18">
      <c r="B32" s="28" t="s">
        <v>137</v>
      </c>
      <c r="C32" s="2"/>
    </row>
    <row r="33" spans="2:4" ht="18">
      <c r="B33" s="25"/>
      <c r="C33" s="2"/>
    </row>
    <row r="34" spans="2:4" ht="15.75">
      <c r="B34" s="18" t="s">
        <v>36</v>
      </c>
    </row>
    <row r="35" spans="2:4" s="43" customFormat="1" ht="28.5">
      <c r="B35" s="41"/>
      <c r="C35" s="42" t="s">
        <v>37</v>
      </c>
      <c r="D35" s="42" t="s">
        <v>21</v>
      </c>
    </row>
    <row r="36" spans="2:4" s="43" customFormat="1">
      <c r="B36" s="44">
        <v>1</v>
      </c>
      <c r="C36" s="44" t="s">
        <v>38</v>
      </c>
      <c r="D36" s="45">
        <v>1</v>
      </c>
    </row>
    <row r="37" spans="2:4" s="43" customFormat="1">
      <c r="B37" s="44">
        <v>2</v>
      </c>
      <c r="C37" s="44" t="s">
        <v>39</v>
      </c>
      <c r="D37" s="45">
        <v>2</v>
      </c>
    </row>
    <row r="38" spans="2:4" s="43" customFormat="1">
      <c r="B38" s="44">
        <v>3</v>
      </c>
      <c r="C38" s="44" t="s">
        <v>14</v>
      </c>
      <c r="D38" s="45">
        <v>1</v>
      </c>
    </row>
    <row r="39" spans="2:4" s="43" customFormat="1">
      <c r="B39" s="44">
        <v>4</v>
      </c>
      <c r="C39" s="44" t="s">
        <v>15</v>
      </c>
      <c r="D39" s="45">
        <v>1</v>
      </c>
    </row>
    <row r="41" spans="2:4">
      <c r="C41" s="23"/>
    </row>
    <row r="42" spans="2:4">
      <c r="D42" s="21"/>
    </row>
    <row r="43" spans="2:4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F17 G6:J17 G19:J21 G18:I1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L43"/>
  <sheetViews>
    <sheetView workbookViewId="0">
      <selection activeCell="H18" sqref="H18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69" t="s">
        <v>21</v>
      </c>
      <c r="F5" s="69" t="s">
        <v>22</v>
      </c>
      <c r="G5" s="12" t="s">
        <v>40</v>
      </c>
      <c r="H5" s="69" t="s">
        <v>21</v>
      </c>
      <c r="I5" s="69" t="s">
        <v>41</v>
      </c>
      <c r="J5" s="69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69" t="s">
        <v>3</v>
      </c>
      <c r="G6" s="67" t="s">
        <v>4</v>
      </c>
      <c r="H6" s="67" t="s">
        <v>110</v>
      </c>
      <c r="I6" s="67" t="s">
        <v>140</v>
      </c>
      <c r="J6" s="69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10.3</v>
      </c>
      <c r="E12" s="6">
        <v>1</v>
      </c>
      <c r="F12" s="61" t="s">
        <v>135</v>
      </c>
      <c r="G12" s="27" t="s">
        <v>90</v>
      </c>
      <c r="H12" s="67"/>
      <c r="I12" s="50">
        <v>0.4</v>
      </c>
      <c r="J12" s="58">
        <v>10.3</v>
      </c>
    </row>
    <row r="13" spans="2:10" ht="16.5">
      <c r="B13" s="17"/>
      <c r="C13" s="32" t="s">
        <v>30</v>
      </c>
      <c r="D13" s="6">
        <v>8.8000000000000007</v>
      </c>
      <c r="E13" s="6">
        <v>1</v>
      </c>
      <c r="F13" s="29" t="s">
        <v>147</v>
      </c>
      <c r="G13" s="27" t="s">
        <v>150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13.3</v>
      </c>
      <c r="E17" s="6">
        <v>1</v>
      </c>
      <c r="F17" s="29" t="s">
        <v>112</v>
      </c>
      <c r="G17" s="26" t="s">
        <v>152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11.5</v>
      </c>
      <c r="E18" s="6">
        <v>1</v>
      </c>
      <c r="F18" s="29" t="s">
        <v>151</v>
      </c>
      <c r="G18" s="26" t="s">
        <v>108</v>
      </c>
      <c r="H18" s="29"/>
      <c r="I18" s="26" t="s">
        <v>129</v>
      </c>
      <c r="J18" s="59">
        <v>11.3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69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69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69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69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 t="s">
        <v>35</v>
      </c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149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L43"/>
  <sheetViews>
    <sheetView workbookViewId="0">
      <selection sqref="A1:L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70" t="s">
        <v>21</v>
      </c>
      <c r="F5" s="70" t="s">
        <v>22</v>
      </c>
      <c r="G5" s="12" t="s">
        <v>40</v>
      </c>
      <c r="H5" s="70" t="s">
        <v>21</v>
      </c>
      <c r="I5" s="70" t="s">
        <v>41</v>
      </c>
      <c r="J5" s="70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70" t="s">
        <v>3</v>
      </c>
      <c r="G6" s="67" t="s">
        <v>4</v>
      </c>
      <c r="H6" s="67" t="s">
        <v>110</v>
      </c>
      <c r="I6" s="67" t="s">
        <v>140</v>
      </c>
      <c r="J6" s="70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10.199999999999999</v>
      </c>
      <c r="E12" s="6">
        <v>1</v>
      </c>
      <c r="F12" s="61" t="s">
        <v>135</v>
      </c>
      <c r="G12" s="27" t="s">
        <v>153</v>
      </c>
      <c r="H12" s="67"/>
      <c r="I12" s="50">
        <v>0.4</v>
      </c>
      <c r="J12" s="58">
        <v>10.3</v>
      </c>
    </row>
    <row r="13" spans="2:10" ht="16.5">
      <c r="B13" s="17"/>
      <c r="C13" s="32" t="s">
        <v>30</v>
      </c>
      <c r="D13" s="6">
        <v>8</v>
      </c>
      <c r="E13" s="6">
        <v>1</v>
      </c>
      <c r="F13" s="29" t="s">
        <v>147</v>
      </c>
      <c r="G13" s="27" t="s">
        <v>154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13.1</v>
      </c>
      <c r="E17" s="6">
        <v>1</v>
      </c>
      <c r="F17" s="29" t="s">
        <v>112</v>
      </c>
      <c r="G17" s="26" t="s">
        <v>155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10.8</v>
      </c>
      <c r="E18" s="6">
        <v>1</v>
      </c>
      <c r="F18" s="29" t="s">
        <v>51</v>
      </c>
      <c r="G18" s="26" t="s">
        <v>114</v>
      </c>
      <c r="H18" s="29"/>
      <c r="I18" s="26" t="s">
        <v>129</v>
      </c>
      <c r="J18" s="59">
        <v>11.1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70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70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70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70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157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43"/>
  <sheetViews>
    <sheetView workbookViewId="0">
      <selection sqref="A1:N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71" t="s">
        <v>21</v>
      </c>
      <c r="F5" s="71" t="s">
        <v>22</v>
      </c>
      <c r="G5" s="12" t="s">
        <v>40</v>
      </c>
      <c r="H5" s="71" t="s">
        <v>21</v>
      </c>
      <c r="I5" s="71" t="s">
        <v>41</v>
      </c>
      <c r="J5" s="71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71" t="s">
        <v>3</v>
      </c>
      <c r="G6" s="67" t="s">
        <v>4</v>
      </c>
      <c r="H6" s="67" t="s">
        <v>110</v>
      </c>
      <c r="I6" s="67" t="s">
        <v>140</v>
      </c>
      <c r="J6" s="71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9.9</v>
      </c>
      <c r="E12" s="6">
        <v>1</v>
      </c>
      <c r="F12" s="61" t="s">
        <v>135</v>
      </c>
      <c r="G12" s="27" t="s">
        <v>153</v>
      </c>
      <c r="H12" s="67"/>
      <c r="I12" s="50">
        <v>0.4</v>
      </c>
      <c r="J12" s="58">
        <v>10.3</v>
      </c>
    </row>
    <row r="13" spans="2:10">
      <c r="B13" s="17"/>
      <c r="C13" s="32" t="s">
        <v>30</v>
      </c>
      <c r="D13" s="6">
        <v>8.4</v>
      </c>
      <c r="E13" s="6">
        <v>1</v>
      </c>
      <c r="F13" s="29" t="s">
        <v>108</v>
      </c>
      <c r="G13" s="27" t="s">
        <v>150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13.1</v>
      </c>
      <c r="E17" s="6">
        <v>1</v>
      </c>
      <c r="F17" s="29" t="s">
        <v>112</v>
      </c>
      <c r="G17" s="26" t="s">
        <v>68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11.1</v>
      </c>
      <c r="E18" s="6">
        <v>1</v>
      </c>
      <c r="F18" s="29" t="s">
        <v>158</v>
      </c>
      <c r="G18" s="26" t="s">
        <v>159</v>
      </c>
      <c r="H18" s="29"/>
      <c r="I18" s="26" t="s">
        <v>129</v>
      </c>
      <c r="J18" s="59">
        <v>10.9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71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71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71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71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160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B27" sqref="B27:D32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40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6">
        <v>9.8000000000000007</v>
      </c>
      <c r="E6" s="6">
        <v>0</v>
      </c>
      <c r="F6" s="9">
        <v>9.8000000000000007</v>
      </c>
      <c r="G6" s="7"/>
      <c r="H6" s="9">
        <v>9.8000000000000007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7"/>
      <c r="C9" s="10" t="s">
        <v>28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7"/>
      <c r="C10" s="10" t="s">
        <v>29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7"/>
      <c r="C11" s="10" t="s">
        <v>30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28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29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30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20" t="s">
        <v>16</v>
      </c>
      <c r="C25" s="2" t="s">
        <v>42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L43"/>
  <sheetViews>
    <sheetView zoomScale="90" zoomScaleNormal="90" workbookViewId="0">
      <selection sqref="A1:L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72" t="s">
        <v>21</v>
      </c>
      <c r="F5" s="72" t="s">
        <v>22</v>
      </c>
      <c r="G5" s="12" t="s">
        <v>40</v>
      </c>
      <c r="H5" s="72" t="s">
        <v>21</v>
      </c>
      <c r="I5" s="72" t="s">
        <v>41</v>
      </c>
      <c r="J5" s="72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72" t="s">
        <v>3</v>
      </c>
      <c r="G6" s="67" t="s">
        <v>4</v>
      </c>
      <c r="H6" s="67" t="s">
        <v>110</v>
      </c>
      <c r="I6" s="67" t="s">
        <v>140</v>
      </c>
      <c r="J6" s="72" t="s">
        <v>139</v>
      </c>
    </row>
    <row r="7" spans="2:10">
      <c r="B7" s="16" t="s">
        <v>6</v>
      </c>
      <c r="C7" s="5" t="s">
        <v>24</v>
      </c>
      <c r="D7" s="77"/>
      <c r="E7" s="74"/>
      <c r="F7" s="76"/>
      <c r="G7" s="76"/>
      <c r="H7" s="76"/>
      <c r="I7" s="75"/>
      <c r="J7" s="76"/>
    </row>
    <row r="8" spans="2:10" ht="30">
      <c r="B8" s="17" t="s">
        <v>7</v>
      </c>
      <c r="C8" s="8" t="s">
        <v>25</v>
      </c>
      <c r="D8" s="75">
        <v>9</v>
      </c>
      <c r="E8" s="80" t="s">
        <v>131</v>
      </c>
      <c r="F8" s="79">
        <v>9</v>
      </c>
      <c r="G8" s="79"/>
      <c r="H8" s="79"/>
      <c r="I8" s="75"/>
      <c r="J8" s="79">
        <v>9</v>
      </c>
    </row>
    <row r="9" spans="2:10" ht="30">
      <c r="B9" s="17" t="s">
        <v>8</v>
      </c>
      <c r="C9" s="60" t="s">
        <v>26</v>
      </c>
      <c r="D9" s="83"/>
      <c r="E9" s="83"/>
      <c r="F9" s="84"/>
      <c r="G9" s="84"/>
      <c r="H9" s="84"/>
      <c r="I9" s="83"/>
      <c r="J9" s="84"/>
    </row>
    <row r="10" spans="2:10">
      <c r="B10" s="17"/>
      <c r="C10" s="32" t="s">
        <v>27</v>
      </c>
      <c r="D10" s="74">
        <v>9</v>
      </c>
      <c r="E10" s="97" t="s">
        <v>130</v>
      </c>
      <c r="F10" s="90">
        <v>9.5</v>
      </c>
      <c r="G10" s="102"/>
      <c r="H10" s="95" t="s">
        <v>131</v>
      </c>
      <c r="I10" s="93">
        <v>0</v>
      </c>
      <c r="J10" s="91">
        <v>9</v>
      </c>
    </row>
    <row r="11" spans="2:10">
      <c r="B11" s="17"/>
      <c r="C11" s="32" t="s">
        <v>28</v>
      </c>
      <c r="D11" s="74">
        <v>9</v>
      </c>
      <c r="E11" s="97" t="s">
        <v>130</v>
      </c>
      <c r="F11" s="90">
        <v>9.5</v>
      </c>
      <c r="G11" s="102"/>
      <c r="H11" s="95" t="s">
        <v>131</v>
      </c>
      <c r="I11" s="93">
        <v>0</v>
      </c>
      <c r="J11" s="91">
        <v>9</v>
      </c>
    </row>
    <row r="12" spans="2:10" ht="16.5">
      <c r="B12" s="17"/>
      <c r="C12" s="32" t="s">
        <v>29</v>
      </c>
      <c r="D12" s="74">
        <v>10.4</v>
      </c>
      <c r="E12" s="98">
        <v>1</v>
      </c>
      <c r="F12" s="101" t="s">
        <v>135</v>
      </c>
      <c r="G12" s="81" t="s">
        <v>109</v>
      </c>
      <c r="H12" s="96"/>
      <c r="I12" s="94" t="s">
        <v>161</v>
      </c>
      <c r="J12" s="90">
        <v>10.3</v>
      </c>
    </row>
    <row r="13" spans="2:10" ht="16.5">
      <c r="B13" s="17"/>
      <c r="C13" s="32" t="s">
        <v>30</v>
      </c>
      <c r="D13" s="74">
        <v>7.6</v>
      </c>
      <c r="E13" s="98">
        <v>1</v>
      </c>
      <c r="F13" s="101" t="s">
        <v>162</v>
      </c>
      <c r="G13" s="81" t="s">
        <v>163</v>
      </c>
      <c r="H13" s="96"/>
      <c r="I13" s="94" t="s">
        <v>164</v>
      </c>
      <c r="J13" s="91">
        <v>9.1</v>
      </c>
    </row>
    <row r="14" spans="2:10">
      <c r="B14" s="17" t="s">
        <v>9</v>
      </c>
      <c r="C14" s="33" t="s">
        <v>31</v>
      </c>
      <c r="D14" s="75"/>
      <c r="E14" s="100"/>
      <c r="F14" s="87"/>
      <c r="G14" s="76"/>
      <c r="H14" s="76"/>
      <c r="I14" s="75"/>
      <c r="J14" s="76"/>
    </row>
    <row r="15" spans="2:10">
      <c r="B15" s="17"/>
      <c r="C15" s="32" t="s">
        <v>27</v>
      </c>
      <c r="D15" s="74">
        <v>9</v>
      </c>
      <c r="E15" s="99" t="s">
        <v>129</v>
      </c>
      <c r="F15" s="76">
        <v>10.5</v>
      </c>
      <c r="G15" s="76"/>
      <c r="H15" s="80" t="s">
        <v>132</v>
      </c>
      <c r="I15" s="89">
        <v>0</v>
      </c>
      <c r="J15" s="91">
        <v>10</v>
      </c>
    </row>
    <row r="16" spans="2:10">
      <c r="B16" s="10"/>
      <c r="C16" s="32" t="s">
        <v>28</v>
      </c>
      <c r="D16" s="74">
        <v>9</v>
      </c>
      <c r="E16" s="99" t="s">
        <v>129</v>
      </c>
      <c r="F16" s="76">
        <v>10.5</v>
      </c>
      <c r="G16" s="76"/>
      <c r="H16" s="80" t="s">
        <v>132</v>
      </c>
      <c r="I16" s="89">
        <v>0</v>
      </c>
      <c r="J16" s="91">
        <v>10</v>
      </c>
    </row>
    <row r="17" spans="2:10" ht="16.5">
      <c r="B17" s="10"/>
      <c r="C17" s="32" t="s">
        <v>29</v>
      </c>
      <c r="D17" s="74">
        <v>13.3</v>
      </c>
      <c r="E17" s="100">
        <v>1</v>
      </c>
      <c r="F17" s="82" t="s">
        <v>112</v>
      </c>
      <c r="G17" s="80" t="s">
        <v>165</v>
      </c>
      <c r="H17" s="82"/>
      <c r="I17" s="92" t="s">
        <v>128</v>
      </c>
      <c r="J17" s="90">
        <v>12.3</v>
      </c>
    </row>
    <row r="18" spans="2:10" ht="16.5">
      <c r="B18" s="10"/>
      <c r="C18" s="32" t="s">
        <v>30</v>
      </c>
      <c r="D18" s="74">
        <v>11</v>
      </c>
      <c r="E18" s="100">
        <v>1</v>
      </c>
      <c r="F18" s="101" t="s">
        <v>166</v>
      </c>
      <c r="G18" s="80" t="s">
        <v>109</v>
      </c>
      <c r="H18" s="82"/>
      <c r="I18" s="92" t="s">
        <v>129</v>
      </c>
      <c r="J18" s="91">
        <v>10.7</v>
      </c>
    </row>
    <row r="19" spans="2:10" ht="28.5">
      <c r="B19" s="16" t="s">
        <v>10</v>
      </c>
      <c r="C19" s="22" t="s">
        <v>32</v>
      </c>
      <c r="D19" s="85"/>
      <c r="E19" s="86"/>
      <c r="F19" s="87"/>
      <c r="G19" s="87"/>
      <c r="H19" s="87"/>
      <c r="I19" s="88"/>
      <c r="J19" s="87"/>
    </row>
    <row r="20" spans="2:10" ht="30">
      <c r="B20" s="10" t="s">
        <v>11</v>
      </c>
      <c r="C20" s="8" t="s">
        <v>25</v>
      </c>
      <c r="D20" s="77"/>
      <c r="E20" s="74"/>
      <c r="F20" s="76">
        <v>1</v>
      </c>
      <c r="G20" s="76"/>
      <c r="H20" s="76"/>
      <c r="I20" s="75"/>
      <c r="J20" s="76">
        <v>1</v>
      </c>
    </row>
    <row r="21" spans="2:10" ht="30">
      <c r="B21" s="10" t="s">
        <v>12</v>
      </c>
      <c r="C21" s="8" t="s">
        <v>26</v>
      </c>
      <c r="D21" s="77"/>
      <c r="E21" s="74"/>
      <c r="F21" s="76"/>
      <c r="G21" s="76"/>
      <c r="H21" s="76"/>
      <c r="I21" s="75"/>
      <c r="J21" s="78"/>
    </row>
    <row r="22" spans="2:10">
      <c r="B22" s="16"/>
      <c r="C22" s="10" t="s">
        <v>33</v>
      </c>
      <c r="D22" s="73"/>
      <c r="E22" s="74"/>
      <c r="F22" s="76">
        <v>1</v>
      </c>
      <c r="G22" s="76"/>
      <c r="H22" s="76"/>
      <c r="I22" s="75"/>
      <c r="J22" s="76">
        <v>1</v>
      </c>
    </row>
    <row r="23" spans="2:10">
      <c r="B23" s="16"/>
      <c r="C23" s="10" t="s">
        <v>34</v>
      </c>
      <c r="D23" s="73"/>
      <c r="E23" s="74"/>
      <c r="F23" s="76">
        <v>1</v>
      </c>
      <c r="G23" s="76"/>
      <c r="H23" s="76"/>
      <c r="I23" s="75"/>
      <c r="J23" s="76">
        <v>1</v>
      </c>
    </row>
    <row r="24" spans="2:10">
      <c r="B24" s="10" t="s">
        <v>13</v>
      </c>
      <c r="C24" s="11" t="s">
        <v>31</v>
      </c>
      <c r="D24" s="77"/>
      <c r="E24" s="74"/>
      <c r="F24" s="76"/>
      <c r="G24" s="76"/>
      <c r="H24" s="76"/>
      <c r="I24" s="75"/>
      <c r="J24" s="76"/>
    </row>
    <row r="25" spans="2:10">
      <c r="B25" s="16"/>
      <c r="C25" s="10" t="s">
        <v>33</v>
      </c>
      <c r="D25" s="73"/>
      <c r="E25" s="74"/>
      <c r="F25" s="76">
        <v>1</v>
      </c>
      <c r="G25" s="76"/>
      <c r="H25" s="76"/>
      <c r="I25" s="75"/>
      <c r="J25" s="76">
        <v>1</v>
      </c>
    </row>
    <row r="26" spans="2:10">
      <c r="B26" s="16"/>
      <c r="C26" s="10" t="s">
        <v>34</v>
      </c>
      <c r="D26" s="73"/>
      <c r="E26" s="74"/>
      <c r="F26" s="76">
        <v>1</v>
      </c>
      <c r="G26" s="76"/>
      <c r="H26" s="76"/>
      <c r="I26" s="75"/>
      <c r="J26" s="76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167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L43"/>
  <sheetViews>
    <sheetView workbookViewId="0">
      <selection sqref="A1:O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03" t="s">
        <v>21</v>
      </c>
      <c r="F5" s="103" t="s">
        <v>22</v>
      </c>
      <c r="G5" s="12" t="s">
        <v>40</v>
      </c>
      <c r="H5" s="103" t="s">
        <v>21</v>
      </c>
      <c r="I5" s="103" t="s">
        <v>41</v>
      </c>
      <c r="J5" s="103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103" t="s">
        <v>3</v>
      </c>
      <c r="G6" s="67" t="s">
        <v>4</v>
      </c>
      <c r="H6" s="67" t="s">
        <v>110</v>
      </c>
      <c r="I6" s="67" t="s">
        <v>140</v>
      </c>
      <c r="J6" s="103" t="s">
        <v>139</v>
      </c>
    </row>
    <row r="7" spans="2:10">
      <c r="B7" s="16" t="s">
        <v>6</v>
      </c>
      <c r="C7" s="5" t="s">
        <v>24</v>
      </c>
      <c r="D7" s="77"/>
      <c r="E7" s="74"/>
      <c r="F7" s="76"/>
      <c r="G7" s="76"/>
      <c r="H7" s="76"/>
      <c r="I7" s="75"/>
      <c r="J7" s="76"/>
    </row>
    <row r="8" spans="2:10" ht="30">
      <c r="B8" s="17" t="s">
        <v>7</v>
      </c>
      <c r="C8" s="8" t="s">
        <v>25</v>
      </c>
      <c r="D8" s="75">
        <v>9</v>
      </c>
      <c r="E8" s="80" t="s">
        <v>131</v>
      </c>
      <c r="F8" s="79">
        <v>9</v>
      </c>
      <c r="G8" s="79"/>
      <c r="H8" s="79"/>
      <c r="I8" s="75"/>
      <c r="J8" s="79">
        <v>9</v>
      </c>
    </row>
    <row r="9" spans="2:10" ht="30">
      <c r="B9" s="17" t="s">
        <v>8</v>
      </c>
      <c r="C9" s="60" t="s">
        <v>26</v>
      </c>
      <c r="D9" s="83"/>
      <c r="E9" s="83"/>
      <c r="F9" s="84"/>
      <c r="G9" s="84"/>
      <c r="H9" s="84"/>
      <c r="I9" s="83"/>
      <c r="J9" s="84"/>
    </row>
    <row r="10" spans="2:10">
      <c r="B10" s="17"/>
      <c r="C10" s="32" t="s">
        <v>27</v>
      </c>
      <c r="D10" s="74">
        <v>9</v>
      </c>
      <c r="E10" s="97" t="s">
        <v>130</v>
      </c>
      <c r="F10" s="90">
        <v>9.5</v>
      </c>
      <c r="G10" s="102"/>
      <c r="H10" s="95" t="s">
        <v>131</v>
      </c>
      <c r="I10" s="93">
        <v>0</v>
      </c>
      <c r="J10" s="91">
        <v>9</v>
      </c>
    </row>
    <row r="11" spans="2:10">
      <c r="B11" s="17"/>
      <c r="C11" s="32" t="s">
        <v>28</v>
      </c>
      <c r="D11" s="74">
        <v>9</v>
      </c>
      <c r="E11" s="97" t="s">
        <v>130</v>
      </c>
      <c r="F11" s="90">
        <v>9.5</v>
      </c>
      <c r="G11" s="102"/>
      <c r="H11" s="95" t="s">
        <v>131</v>
      </c>
      <c r="I11" s="93">
        <v>0</v>
      </c>
      <c r="J11" s="91">
        <v>9</v>
      </c>
    </row>
    <row r="12" spans="2:10" ht="16.5">
      <c r="B12" s="17"/>
      <c r="C12" s="32" t="s">
        <v>29</v>
      </c>
      <c r="D12" s="74">
        <v>10.5</v>
      </c>
      <c r="E12" s="98">
        <v>1</v>
      </c>
      <c r="F12" s="101" t="s">
        <v>135</v>
      </c>
      <c r="G12" s="81" t="s">
        <v>90</v>
      </c>
      <c r="H12" s="96"/>
      <c r="I12" s="94" t="s">
        <v>161</v>
      </c>
      <c r="J12" s="90">
        <v>10.3</v>
      </c>
    </row>
    <row r="13" spans="2:10" ht="16.5">
      <c r="B13" s="17"/>
      <c r="C13" s="32" t="s">
        <v>30</v>
      </c>
      <c r="D13" s="74">
        <v>7.3</v>
      </c>
      <c r="E13" s="98">
        <v>1</v>
      </c>
      <c r="F13" s="101" t="s">
        <v>162</v>
      </c>
      <c r="G13" s="81" t="s">
        <v>169</v>
      </c>
      <c r="H13" s="96"/>
      <c r="I13" s="94" t="s">
        <v>164</v>
      </c>
      <c r="J13" s="91">
        <v>9.1</v>
      </c>
    </row>
    <row r="14" spans="2:10">
      <c r="B14" s="17" t="s">
        <v>9</v>
      </c>
      <c r="C14" s="33" t="s">
        <v>31</v>
      </c>
      <c r="D14" s="75"/>
      <c r="E14" s="100"/>
      <c r="F14" s="87"/>
      <c r="G14" s="76"/>
      <c r="H14" s="76"/>
      <c r="I14" s="75"/>
      <c r="J14" s="76"/>
    </row>
    <row r="15" spans="2:10">
      <c r="B15" s="17"/>
      <c r="C15" s="32" t="s">
        <v>27</v>
      </c>
      <c r="D15" s="74">
        <v>9</v>
      </c>
      <c r="E15" s="99" t="s">
        <v>129</v>
      </c>
      <c r="F15" s="76">
        <v>10.5</v>
      </c>
      <c r="G15" s="76"/>
      <c r="H15" s="80" t="s">
        <v>132</v>
      </c>
      <c r="I15" s="89">
        <v>0</v>
      </c>
      <c r="J15" s="91">
        <v>10</v>
      </c>
    </row>
    <row r="16" spans="2:10">
      <c r="B16" s="10"/>
      <c r="C16" s="32" t="s">
        <v>28</v>
      </c>
      <c r="D16" s="74">
        <v>9</v>
      </c>
      <c r="E16" s="99" t="s">
        <v>129</v>
      </c>
      <c r="F16" s="76">
        <v>10.5</v>
      </c>
      <c r="G16" s="76"/>
      <c r="H16" s="80" t="s">
        <v>132</v>
      </c>
      <c r="I16" s="89">
        <v>0</v>
      </c>
      <c r="J16" s="91">
        <v>10</v>
      </c>
    </row>
    <row r="17" spans="2:10">
      <c r="B17" s="10"/>
      <c r="C17" s="32" t="s">
        <v>29</v>
      </c>
      <c r="D17" s="74">
        <v>13</v>
      </c>
      <c r="E17" s="100">
        <v>1</v>
      </c>
      <c r="F17" s="82" t="s">
        <v>168</v>
      </c>
      <c r="G17" s="80" t="s">
        <v>71</v>
      </c>
      <c r="H17" s="82"/>
      <c r="I17" s="92" t="s">
        <v>128</v>
      </c>
      <c r="J17" s="90">
        <v>12.3</v>
      </c>
    </row>
    <row r="18" spans="2:10" ht="16.5">
      <c r="B18" s="10"/>
      <c r="C18" s="32" t="s">
        <v>30</v>
      </c>
      <c r="D18" s="74">
        <v>10.9</v>
      </c>
      <c r="E18" s="100">
        <v>1</v>
      </c>
      <c r="F18" s="101" t="s">
        <v>166</v>
      </c>
      <c r="G18" s="80" t="s">
        <v>170</v>
      </c>
      <c r="H18" s="82"/>
      <c r="I18" s="92" t="s">
        <v>129</v>
      </c>
      <c r="J18" s="91">
        <v>10.7</v>
      </c>
    </row>
    <row r="19" spans="2:10" ht="28.5">
      <c r="B19" s="16" t="s">
        <v>10</v>
      </c>
      <c r="C19" s="22" t="s">
        <v>32</v>
      </c>
      <c r="D19" s="85"/>
      <c r="E19" s="86"/>
      <c r="F19" s="87"/>
      <c r="G19" s="87"/>
      <c r="H19" s="87"/>
      <c r="I19" s="88"/>
      <c r="J19" s="87"/>
    </row>
    <row r="20" spans="2:10" ht="30">
      <c r="B20" s="10" t="s">
        <v>11</v>
      </c>
      <c r="C20" s="8" t="s">
        <v>25</v>
      </c>
      <c r="D20" s="77"/>
      <c r="E20" s="74"/>
      <c r="F20" s="76">
        <v>1</v>
      </c>
      <c r="G20" s="76"/>
      <c r="H20" s="76"/>
      <c r="I20" s="75"/>
      <c r="J20" s="76">
        <v>1</v>
      </c>
    </row>
    <row r="21" spans="2:10" ht="30">
      <c r="B21" s="10" t="s">
        <v>12</v>
      </c>
      <c r="C21" s="8" t="s">
        <v>26</v>
      </c>
      <c r="D21" s="77"/>
      <c r="E21" s="74"/>
      <c r="F21" s="76"/>
      <c r="G21" s="76"/>
      <c r="H21" s="76"/>
      <c r="I21" s="75"/>
      <c r="J21" s="78"/>
    </row>
    <row r="22" spans="2:10">
      <c r="B22" s="16"/>
      <c r="C22" s="10" t="s">
        <v>33</v>
      </c>
      <c r="D22" s="103"/>
      <c r="E22" s="74"/>
      <c r="F22" s="76">
        <v>1</v>
      </c>
      <c r="G22" s="76"/>
      <c r="H22" s="76"/>
      <c r="I22" s="75"/>
      <c r="J22" s="76">
        <v>1</v>
      </c>
    </row>
    <row r="23" spans="2:10">
      <c r="B23" s="16"/>
      <c r="C23" s="10" t="s">
        <v>34</v>
      </c>
      <c r="D23" s="103"/>
      <c r="E23" s="74"/>
      <c r="F23" s="76">
        <v>1</v>
      </c>
      <c r="G23" s="76"/>
      <c r="H23" s="76"/>
      <c r="I23" s="75"/>
      <c r="J23" s="76">
        <v>1</v>
      </c>
    </row>
    <row r="24" spans="2:10">
      <c r="B24" s="10" t="s">
        <v>13</v>
      </c>
      <c r="C24" s="11" t="s">
        <v>31</v>
      </c>
      <c r="D24" s="77"/>
      <c r="E24" s="74"/>
      <c r="F24" s="76"/>
      <c r="G24" s="76"/>
      <c r="H24" s="76"/>
      <c r="I24" s="75"/>
      <c r="J24" s="76"/>
    </row>
    <row r="25" spans="2:10">
      <c r="B25" s="16"/>
      <c r="C25" s="10" t="s">
        <v>33</v>
      </c>
      <c r="D25" s="103"/>
      <c r="E25" s="74"/>
      <c r="F25" s="76">
        <v>1</v>
      </c>
      <c r="G25" s="76"/>
      <c r="H25" s="76"/>
      <c r="I25" s="75"/>
      <c r="J25" s="76">
        <v>1</v>
      </c>
    </row>
    <row r="26" spans="2:10">
      <c r="B26" s="16"/>
      <c r="C26" s="10" t="s">
        <v>34</v>
      </c>
      <c r="D26" s="103"/>
      <c r="E26" s="74"/>
      <c r="F26" s="76">
        <v>1</v>
      </c>
      <c r="G26" s="76"/>
      <c r="H26" s="76"/>
      <c r="I26" s="75"/>
      <c r="J26" s="76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171</v>
      </c>
      <c r="C31" s="2"/>
    </row>
    <row r="32" spans="2:10">
      <c r="B32" s="28"/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J21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O44"/>
  <sheetViews>
    <sheetView topLeftCell="A19" workbookViewId="0">
      <selection activeCell="J15" sqref="J15:J16"/>
    </sheetView>
  </sheetViews>
  <sheetFormatPr defaultRowHeight="15"/>
  <cols>
    <col min="1" max="1" width="7" style="106" customWidth="1"/>
    <col min="2" max="2" width="5" style="115" customWidth="1"/>
    <col min="3" max="3" width="36.140625" style="106" customWidth="1"/>
    <col min="4" max="4" width="15.85546875" style="106" customWidth="1"/>
    <col min="5" max="5" width="14.28515625" style="106" customWidth="1"/>
    <col min="6" max="6" width="23.28515625" style="106" customWidth="1"/>
    <col min="7" max="7" width="15" style="106" customWidth="1"/>
    <col min="8" max="8" width="17.7109375" style="106" customWidth="1"/>
    <col min="9" max="9" width="20.140625" style="106" customWidth="1"/>
    <col min="10" max="10" width="17.5703125" style="106" customWidth="1"/>
    <col min="11" max="12" width="9.140625" style="106"/>
    <col min="13" max="15" width="9.140625" style="105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08" t="s">
        <v>21</v>
      </c>
      <c r="F5" s="108" t="s">
        <v>22</v>
      </c>
      <c r="G5" s="114" t="s">
        <v>40</v>
      </c>
      <c r="H5" s="108" t="s">
        <v>21</v>
      </c>
      <c r="I5" s="108" t="s">
        <v>41</v>
      </c>
      <c r="J5" s="10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08" t="s">
        <v>3</v>
      </c>
      <c r="G6" s="109" t="s">
        <v>4</v>
      </c>
      <c r="H6" s="109" t="s">
        <v>110</v>
      </c>
      <c r="I6" s="109" t="s">
        <v>140</v>
      </c>
      <c r="J6" s="108" t="s">
        <v>139</v>
      </c>
    </row>
    <row r="7" spans="2:10">
      <c r="B7" s="116" t="s">
        <v>6</v>
      </c>
      <c r="C7" s="110" t="s">
        <v>24</v>
      </c>
      <c r="D7" s="135"/>
      <c r="E7" s="132"/>
      <c r="F7" s="134"/>
      <c r="G7" s="134"/>
      <c r="H7" s="134"/>
      <c r="I7" s="133"/>
      <c r="J7" s="134"/>
    </row>
    <row r="8" spans="2:10" ht="30">
      <c r="B8" s="117" t="s">
        <v>7</v>
      </c>
      <c r="C8" s="111" t="s">
        <v>25</v>
      </c>
      <c r="D8" s="133">
        <v>9.3000000000000007</v>
      </c>
      <c r="E8" s="139" t="s">
        <v>131</v>
      </c>
      <c r="F8" s="190" t="s">
        <v>179</v>
      </c>
      <c r="G8" s="137"/>
      <c r="H8" s="137"/>
      <c r="I8" s="133"/>
      <c r="J8" s="137">
        <v>9</v>
      </c>
    </row>
    <row r="9" spans="2:10" ht="30">
      <c r="B9" s="117" t="s">
        <v>8</v>
      </c>
      <c r="C9" s="60" t="s">
        <v>26</v>
      </c>
      <c r="D9" s="142"/>
      <c r="E9" s="142"/>
      <c r="F9" s="143"/>
      <c r="G9" s="143"/>
      <c r="H9" s="143"/>
      <c r="I9" s="142"/>
      <c r="J9" s="143"/>
    </row>
    <row r="10" spans="2:10" ht="18">
      <c r="B10" s="117"/>
      <c r="C10" s="122" t="s">
        <v>27</v>
      </c>
      <c r="D10" s="132">
        <v>9.3000000000000007</v>
      </c>
      <c r="E10" s="156" t="s">
        <v>130</v>
      </c>
      <c r="F10" s="160" t="s">
        <v>180</v>
      </c>
      <c r="G10" s="161"/>
      <c r="H10" s="154" t="s">
        <v>131</v>
      </c>
      <c r="I10" s="152">
        <v>0</v>
      </c>
      <c r="J10" s="190" t="s">
        <v>202</v>
      </c>
    </row>
    <row r="11" spans="2:10" ht="18">
      <c r="B11" s="117"/>
      <c r="C11" s="122" t="s">
        <v>28</v>
      </c>
      <c r="D11" s="132">
        <v>9.3000000000000007</v>
      </c>
      <c r="E11" s="156" t="s">
        <v>130</v>
      </c>
      <c r="F11" s="160" t="s">
        <v>180</v>
      </c>
      <c r="G11" s="161"/>
      <c r="H11" s="154" t="s">
        <v>131</v>
      </c>
      <c r="I11" s="152">
        <v>0</v>
      </c>
      <c r="J11" s="190" t="s">
        <v>202</v>
      </c>
    </row>
    <row r="12" spans="2:10" ht="18">
      <c r="B12" s="117"/>
      <c r="C12" s="122" t="s">
        <v>29</v>
      </c>
      <c r="D12" s="132">
        <v>10.5</v>
      </c>
      <c r="E12" s="157">
        <v>1</v>
      </c>
      <c r="F12" s="160" t="s">
        <v>181</v>
      </c>
      <c r="G12" s="140" t="s">
        <v>90</v>
      </c>
      <c r="H12" s="155"/>
      <c r="I12" s="153" t="s">
        <v>161</v>
      </c>
      <c r="J12" s="149">
        <v>10.3</v>
      </c>
    </row>
    <row r="13" spans="2:10" ht="18">
      <c r="B13" s="117"/>
      <c r="C13" s="122" t="s">
        <v>30</v>
      </c>
      <c r="D13" s="132">
        <v>7.3</v>
      </c>
      <c r="E13" s="157">
        <v>1</v>
      </c>
      <c r="F13" s="160" t="s">
        <v>182</v>
      </c>
      <c r="G13" s="140" t="s">
        <v>169</v>
      </c>
      <c r="H13" s="155"/>
      <c r="I13" s="153" t="s">
        <v>164</v>
      </c>
      <c r="J13" s="150">
        <v>9.1</v>
      </c>
    </row>
    <row r="14" spans="2:10">
      <c r="B14" s="117" t="s">
        <v>9</v>
      </c>
      <c r="C14" s="123" t="s">
        <v>31</v>
      </c>
      <c r="D14" s="133"/>
      <c r="E14" s="159"/>
      <c r="F14" s="146"/>
      <c r="G14" s="134"/>
      <c r="H14" s="134"/>
      <c r="I14" s="133"/>
      <c r="J14" s="134"/>
    </row>
    <row r="15" spans="2:10" ht="18">
      <c r="B15" s="117"/>
      <c r="C15" s="122" t="s">
        <v>27</v>
      </c>
      <c r="D15" s="132">
        <v>9.3000000000000007</v>
      </c>
      <c r="E15" s="158" t="s">
        <v>129</v>
      </c>
      <c r="F15" s="160" t="s">
        <v>183</v>
      </c>
      <c r="G15" s="134"/>
      <c r="H15" s="139" t="s">
        <v>132</v>
      </c>
      <c r="I15" s="148">
        <v>0</v>
      </c>
      <c r="J15" s="190" t="s">
        <v>203</v>
      </c>
    </row>
    <row r="16" spans="2:10" ht="18">
      <c r="B16" s="112"/>
      <c r="C16" s="122" t="s">
        <v>28</v>
      </c>
      <c r="D16" s="132">
        <v>9.3000000000000007</v>
      </c>
      <c r="E16" s="158" t="s">
        <v>129</v>
      </c>
      <c r="F16" s="160" t="s">
        <v>183</v>
      </c>
      <c r="G16" s="134"/>
      <c r="H16" s="139" t="s">
        <v>132</v>
      </c>
      <c r="I16" s="148">
        <v>0</v>
      </c>
      <c r="J16" s="190" t="s">
        <v>203</v>
      </c>
    </row>
    <row r="17" spans="1:12">
      <c r="B17" s="112"/>
      <c r="C17" s="122" t="s">
        <v>29</v>
      </c>
      <c r="D17" s="132">
        <v>13</v>
      </c>
      <c r="E17" s="159">
        <v>1</v>
      </c>
      <c r="F17" s="141" t="s">
        <v>168</v>
      </c>
      <c r="G17" s="139" t="s">
        <v>71</v>
      </c>
      <c r="H17" s="141"/>
      <c r="I17" s="151" t="s">
        <v>128</v>
      </c>
      <c r="J17" s="149">
        <v>12.3</v>
      </c>
    </row>
    <row r="18" spans="1:12" ht="18">
      <c r="B18" s="112"/>
      <c r="C18" s="122" t="s">
        <v>30</v>
      </c>
      <c r="D18" s="132">
        <v>10.9</v>
      </c>
      <c r="E18" s="159">
        <v>1</v>
      </c>
      <c r="F18" s="160" t="s">
        <v>184</v>
      </c>
      <c r="G18" s="139" t="s">
        <v>170</v>
      </c>
      <c r="H18" s="141"/>
      <c r="I18" s="151" t="s">
        <v>129</v>
      </c>
      <c r="J18" s="150">
        <v>10.7</v>
      </c>
    </row>
    <row r="19" spans="1:12" ht="28.5">
      <c r="B19" s="116" t="s">
        <v>10</v>
      </c>
      <c r="C19" s="22" t="s">
        <v>32</v>
      </c>
      <c r="D19" s="144"/>
      <c r="E19" s="145"/>
      <c r="F19" s="146"/>
      <c r="G19" s="146"/>
      <c r="H19" s="146"/>
      <c r="I19" s="147"/>
      <c r="J19" s="146"/>
    </row>
    <row r="20" spans="1:12" ht="30">
      <c r="B20" s="112" t="s">
        <v>11</v>
      </c>
      <c r="C20" s="111" t="s">
        <v>25</v>
      </c>
      <c r="D20" s="135"/>
      <c r="E20" s="132"/>
      <c r="F20" s="134">
        <v>1</v>
      </c>
      <c r="G20" s="134"/>
      <c r="H20" s="134"/>
      <c r="I20" s="133"/>
      <c r="J20" s="134">
        <v>1</v>
      </c>
    </row>
    <row r="21" spans="1:12" ht="30">
      <c r="B21" s="112" t="s">
        <v>12</v>
      </c>
      <c r="C21" s="111" t="s">
        <v>26</v>
      </c>
      <c r="D21" s="135"/>
      <c r="E21" s="132"/>
      <c r="F21" s="134"/>
      <c r="G21" s="134"/>
      <c r="H21" s="134"/>
      <c r="I21" s="133"/>
      <c r="J21" s="136"/>
    </row>
    <row r="22" spans="1:12">
      <c r="B22" s="116"/>
      <c r="C22" s="112" t="s">
        <v>33</v>
      </c>
      <c r="D22" s="131"/>
      <c r="E22" s="132"/>
      <c r="F22" s="134">
        <v>1</v>
      </c>
      <c r="G22" s="134"/>
      <c r="H22" s="134"/>
      <c r="I22" s="133"/>
      <c r="J22" s="134">
        <v>1</v>
      </c>
    </row>
    <row r="23" spans="1:12">
      <c r="B23" s="116"/>
      <c r="C23" s="112" t="s">
        <v>34</v>
      </c>
      <c r="D23" s="131"/>
      <c r="E23" s="132"/>
      <c r="F23" s="134">
        <v>1</v>
      </c>
      <c r="G23" s="134"/>
      <c r="H23" s="134"/>
      <c r="I23" s="133"/>
      <c r="J23" s="134">
        <v>1</v>
      </c>
    </row>
    <row r="24" spans="1:12">
      <c r="B24" s="112" t="s">
        <v>13</v>
      </c>
      <c r="C24" s="113" t="s">
        <v>31</v>
      </c>
      <c r="D24" s="135"/>
      <c r="E24" s="132"/>
      <c r="F24" s="134"/>
      <c r="G24" s="134"/>
      <c r="H24" s="134"/>
      <c r="I24" s="133"/>
      <c r="J24" s="134"/>
    </row>
    <row r="25" spans="1:12">
      <c r="B25" s="116"/>
      <c r="C25" s="112" t="s">
        <v>33</v>
      </c>
      <c r="D25" s="131"/>
      <c r="E25" s="132"/>
      <c r="F25" s="134">
        <v>1</v>
      </c>
      <c r="G25" s="134"/>
      <c r="H25" s="134"/>
      <c r="I25" s="133"/>
      <c r="J25" s="134">
        <v>1</v>
      </c>
    </row>
    <row r="26" spans="1:12">
      <c r="B26" s="116"/>
      <c r="C26" s="112" t="s">
        <v>34</v>
      </c>
      <c r="D26" s="131"/>
      <c r="E26" s="132"/>
      <c r="F26" s="134">
        <v>1</v>
      </c>
      <c r="G26" s="134"/>
      <c r="H26" s="134"/>
      <c r="I26" s="133"/>
      <c r="J26" s="134">
        <v>1</v>
      </c>
    </row>
    <row r="27" spans="1:12">
      <c r="B27" s="121" t="s">
        <v>156</v>
      </c>
      <c r="C27" s="107"/>
    </row>
    <row r="28" spans="1:12">
      <c r="B28" s="121" t="s">
        <v>145</v>
      </c>
      <c r="C28" s="107"/>
    </row>
    <row r="29" spans="1:12">
      <c r="B29" s="121" t="s">
        <v>146</v>
      </c>
      <c r="C29" s="107"/>
    </row>
    <row r="30" spans="1:12">
      <c r="C30" s="107"/>
    </row>
    <row r="31" spans="1:12" s="128" customFormat="1" ht="18">
      <c r="A31" s="129"/>
      <c r="B31" s="138" t="s">
        <v>178</v>
      </c>
      <c r="C31" s="130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12" ht="18">
      <c r="B32" s="120" t="s">
        <v>177</v>
      </c>
      <c r="C32" s="107"/>
    </row>
    <row r="33" spans="1:12">
      <c r="B33" s="119"/>
      <c r="C33" s="107"/>
    </row>
    <row r="34" spans="1:12" ht="18">
      <c r="B34" s="120"/>
      <c r="C34" s="107"/>
    </row>
    <row r="35" spans="1:12" ht="15.75">
      <c r="B35" s="118" t="s">
        <v>36</v>
      </c>
    </row>
    <row r="36" spans="1:12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  <c r="L40" s="43"/>
    </row>
    <row r="42" spans="1:12">
      <c r="C42" s="23"/>
    </row>
    <row r="43" spans="1:12">
      <c r="D43" s="21"/>
    </row>
    <row r="44" spans="1:12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9 C12:J14 C10:I11 C17:J25 C15:I1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L44"/>
  <sheetViews>
    <sheetView topLeftCell="D1" workbookViewId="0">
      <selection activeCell="J31" sqref="J31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04" t="s">
        <v>21</v>
      </c>
      <c r="F5" s="104" t="s">
        <v>22</v>
      </c>
      <c r="G5" s="12" t="s">
        <v>40</v>
      </c>
      <c r="H5" s="104" t="s">
        <v>21</v>
      </c>
      <c r="I5" s="104" t="s">
        <v>41</v>
      </c>
      <c r="J5" s="104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104" t="s">
        <v>3</v>
      </c>
      <c r="G6" s="67" t="s">
        <v>4</v>
      </c>
      <c r="H6" s="67" t="s">
        <v>110</v>
      </c>
      <c r="I6" s="67" t="s">
        <v>140</v>
      </c>
      <c r="J6" s="104" t="s">
        <v>139</v>
      </c>
    </row>
    <row r="7" spans="2:10">
      <c r="B7" s="16" t="s">
        <v>6</v>
      </c>
      <c r="C7" s="5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7" t="s">
        <v>7</v>
      </c>
      <c r="C8" s="8" t="s">
        <v>25</v>
      </c>
      <c r="D8" s="164">
        <v>9.3000000000000007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7"/>
      <c r="C10" s="32" t="s">
        <v>27</v>
      </c>
      <c r="D10" s="163">
        <v>9.3000000000000007</v>
      </c>
      <c r="E10" s="186" t="s">
        <v>130</v>
      </c>
      <c r="F10" s="190" t="s">
        <v>180</v>
      </c>
      <c r="G10" s="191"/>
      <c r="H10" s="184" t="s">
        <v>131</v>
      </c>
      <c r="I10" s="182">
        <v>0</v>
      </c>
      <c r="J10" s="190" t="s">
        <v>202</v>
      </c>
    </row>
    <row r="11" spans="2:10" ht="18">
      <c r="B11" s="17"/>
      <c r="C11" s="32" t="s">
        <v>28</v>
      </c>
      <c r="D11" s="163">
        <v>9.3000000000000007</v>
      </c>
      <c r="E11" s="186" t="s">
        <v>130</v>
      </c>
      <c r="F11" s="190" t="s">
        <v>180</v>
      </c>
      <c r="G11" s="191"/>
      <c r="H11" s="184" t="s">
        <v>131</v>
      </c>
      <c r="I11" s="182">
        <v>0</v>
      </c>
      <c r="J11" s="190" t="s">
        <v>202</v>
      </c>
    </row>
    <row r="12" spans="2:10" ht="18">
      <c r="B12" s="17"/>
      <c r="C12" s="32" t="s">
        <v>29</v>
      </c>
      <c r="D12" s="163">
        <v>10.1</v>
      </c>
      <c r="E12" s="187">
        <v>1</v>
      </c>
      <c r="F12" s="190" t="s">
        <v>181</v>
      </c>
      <c r="G12" s="170" t="s">
        <v>172</v>
      </c>
      <c r="H12" s="185"/>
      <c r="I12" s="183" t="s">
        <v>161</v>
      </c>
      <c r="J12" s="179">
        <v>10.3</v>
      </c>
    </row>
    <row r="13" spans="2:10" ht="18">
      <c r="B13" s="17"/>
      <c r="C13" s="32" t="s">
        <v>30</v>
      </c>
      <c r="D13" s="163">
        <v>7.3</v>
      </c>
      <c r="E13" s="187">
        <v>1</v>
      </c>
      <c r="F13" s="190" t="s">
        <v>182</v>
      </c>
      <c r="G13" s="170" t="s">
        <v>173</v>
      </c>
      <c r="H13" s="185"/>
      <c r="I13" s="183" t="s">
        <v>164</v>
      </c>
      <c r="J13" s="180">
        <v>9.1</v>
      </c>
    </row>
    <row r="14" spans="2:10">
      <c r="B14" s="17" t="s">
        <v>9</v>
      </c>
      <c r="C14" s="3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7"/>
      <c r="C15" s="32" t="s">
        <v>27</v>
      </c>
      <c r="D15" s="163">
        <v>9.3000000000000007</v>
      </c>
      <c r="E15" s="188" t="s">
        <v>129</v>
      </c>
      <c r="F15" s="190" t="s">
        <v>183</v>
      </c>
      <c r="G15" s="165"/>
      <c r="H15" s="169" t="s">
        <v>132</v>
      </c>
      <c r="I15" s="178">
        <v>0</v>
      </c>
      <c r="J15" s="190" t="s">
        <v>203</v>
      </c>
    </row>
    <row r="16" spans="2:10" ht="18">
      <c r="B16" s="10"/>
      <c r="C16" s="32" t="s">
        <v>28</v>
      </c>
      <c r="D16" s="163">
        <v>9.3000000000000007</v>
      </c>
      <c r="E16" s="188" t="s">
        <v>129</v>
      </c>
      <c r="F16" s="190" t="s">
        <v>183</v>
      </c>
      <c r="G16" s="165"/>
      <c r="H16" s="169" t="s">
        <v>132</v>
      </c>
      <c r="I16" s="178">
        <v>0</v>
      </c>
      <c r="J16" s="190" t="s">
        <v>203</v>
      </c>
    </row>
    <row r="17" spans="1:12">
      <c r="B17" s="10"/>
      <c r="C17" s="32" t="s">
        <v>29</v>
      </c>
      <c r="D17" s="163">
        <v>12.9</v>
      </c>
      <c r="E17" s="189">
        <v>1</v>
      </c>
      <c r="F17" s="171" t="s">
        <v>174</v>
      </c>
      <c r="G17" s="169" t="s">
        <v>71</v>
      </c>
      <c r="H17" s="171"/>
      <c r="I17" s="181" t="s">
        <v>128</v>
      </c>
      <c r="J17" s="179">
        <v>12.2</v>
      </c>
    </row>
    <row r="18" spans="1:12" ht="18">
      <c r="B18" s="10"/>
      <c r="C18" s="32" t="s">
        <v>30</v>
      </c>
      <c r="D18" s="163">
        <v>10.9</v>
      </c>
      <c r="E18" s="189">
        <v>1</v>
      </c>
      <c r="F18" s="190" t="s">
        <v>184</v>
      </c>
      <c r="G18" s="169" t="s">
        <v>175</v>
      </c>
      <c r="H18" s="171"/>
      <c r="I18" s="181" t="s">
        <v>129</v>
      </c>
      <c r="J18" s="180">
        <v>10.7</v>
      </c>
    </row>
    <row r="19" spans="1:12" ht="28.5">
      <c r="B19" s="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0" t="s">
        <v>11</v>
      </c>
      <c r="C20" s="8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0" t="s">
        <v>12</v>
      </c>
      <c r="C21" s="8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6"/>
      <c r="C22" s="10" t="s">
        <v>33</v>
      </c>
      <c r="D22" s="162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6"/>
      <c r="C23" s="10" t="s">
        <v>34</v>
      </c>
      <c r="D23" s="162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0" t="s">
        <v>13</v>
      </c>
      <c r="C24" s="11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6"/>
      <c r="C25" s="10" t="s">
        <v>33</v>
      </c>
      <c r="D25" s="162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6"/>
      <c r="C26" s="10" t="s">
        <v>34</v>
      </c>
      <c r="D26" s="162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31" t="s">
        <v>156</v>
      </c>
      <c r="C27" s="2"/>
    </row>
    <row r="28" spans="1:12">
      <c r="B28" s="31" t="s">
        <v>145</v>
      </c>
      <c r="C28" s="2"/>
    </row>
    <row r="29" spans="1:12">
      <c r="B29" s="31" t="s">
        <v>146</v>
      </c>
      <c r="C29" s="2"/>
    </row>
    <row r="30" spans="1:12">
      <c r="C30" s="2"/>
    </row>
    <row r="31" spans="1:12" s="124" customFormat="1" ht="18">
      <c r="A31" s="125"/>
      <c r="B31" s="127" t="s">
        <v>178</v>
      </c>
      <c r="C31" s="126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12" ht="18">
      <c r="B32" s="25" t="s">
        <v>176</v>
      </c>
      <c r="C32" s="2"/>
    </row>
    <row r="33" spans="1:12">
      <c r="B33" s="28"/>
      <c r="C33" s="2"/>
    </row>
    <row r="34" spans="1:12" ht="18">
      <c r="B34" s="25"/>
      <c r="C34" s="2"/>
    </row>
    <row r="35" spans="1:12" ht="15.75">
      <c r="B35" s="18" t="s">
        <v>36</v>
      </c>
    </row>
    <row r="36" spans="1:12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  <c r="L40" s="43"/>
    </row>
    <row r="42" spans="1:12">
      <c r="C42" s="23"/>
    </row>
    <row r="43" spans="1:12">
      <c r="D43" s="21"/>
    </row>
    <row r="44" spans="1:12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J9 C17:J19 C15:I16 C12:I14 C10:I11 J12:J14 J10:J11 J15:J16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L43"/>
  <sheetViews>
    <sheetView topLeftCell="E4" workbookViewId="0">
      <selection activeCell="B31" sqref="B31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2" t="s">
        <v>21</v>
      </c>
      <c r="F5" s="192" t="s">
        <v>22</v>
      </c>
      <c r="G5" s="114" t="s">
        <v>40</v>
      </c>
      <c r="H5" s="192" t="s">
        <v>21</v>
      </c>
      <c r="I5" s="192" t="s">
        <v>41</v>
      </c>
      <c r="J5" s="19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2" t="s">
        <v>3</v>
      </c>
      <c r="G6" s="109" t="s">
        <v>4</v>
      </c>
      <c r="H6" s="109" t="s">
        <v>110</v>
      </c>
      <c r="I6" s="109" t="s">
        <v>140</v>
      </c>
      <c r="J6" s="19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9.3000000000000007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9.3000000000000007</v>
      </c>
      <c r="E10" s="186" t="s">
        <v>130</v>
      </c>
      <c r="F10" s="190" t="s">
        <v>185</v>
      </c>
      <c r="G10" s="191"/>
      <c r="H10" s="184" t="s">
        <v>131</v>
      </c>
      <c r="I10" s="182">
        <v>0</v>
      </c>
      <c r="J10" s="180">
        <v>9.3000000000000007</v>
      </c>
    </row>
    <row r="11" spans="2:10">
      <c r="B11" s="117"/>
      <c r="C11" s="122" t="s">
        <v>28</v>
      </c>
      <c r="D11" s="163">
        <v>9.3000000000000007</v>
      </c>
      <c r="E11" s="186" t="s">
        <v>130</v>
      </c>
      <c r="F11" s="190" t="s">
        <v>185</v>
      </c>
      <c r="G11" s="191"/>
      <c r="H11" s="184" t="s">
        <v>131</v>
      </c>
      <c r="I11" s="182">
        <v>0</v>
      </c>
      <c r="J11" s="180">
        <v>9.3000000000000007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186</v>
      </c>
      <c r="G12" s="170" t="s">
        <v>150</v>
      </c>
      <c r="H12" s="185"/>
      <c r="I12" s="183" t="s">
        <v>161</v>
      </c>
      <c r="J12" s="179">
        <v>10.3</v>
      </c>
    </row>
    <row r="13" spans="2:10" ht="18">
      <c r="B13" s="117"/>
      <c r="C13" s="122" t="s">
        <v>30</v>
      </c>
      <c r="D13" s="163">
        <v>6.9</v>
      </c>
      <c r="E13" s="187">
        <v>1</v>
      </c>
      <c r="F13" s="190" t="s">
        <v>187</v>
      </c>
      <c r="G13" s="170" t="s">
        <v>188</v>
      </c>
      <c r="H13" s="185"/>
      <c r="I13" s="183" t="s">
        <v>164</v>
      </c>
      <c r="J13" s="180">
        <v>9.1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9.3000000000000007</v>
      </c>
      <c r="E15" s="188" t="s">
        <v>129</v>
      </c>
      <c r="F15" s="190" t="s">
        <v>89</v>
      </c>
      <c r="G15" s="165"/>
      <c r="H15" s="169" t="s">
        <v>132</v>
      </c>
      <c r="I15" s="178">
        <v>0</v>
      </c>
      <c r="J15" s="180">
        <v>10.3</v>
      </c>
    </row>
    <row r="16" spans="2:10">
      <c r="B16" s="112"/>
      <c r="C16" s="122" t="s">
        <v>28</v>
      </c>
      <c r="D16" s="163">
        <v>9.3000000000000007</v>
      </c>
      <c r="E16" s="188" t="s">
        <v>129</v>
      </c>
      <c r="F16" s="190" t="s">
        <v>89</v>
      </c>
      <c r="G16" s="165"/>
      <c r="H16" s="169" t="s">
        <v>132</v>
      </c>
      <c r="I16" s="178">
        <v>0</v>
      </c>
      <c r="J16" s="180">
        <v>10.3</v>
      </c>
    </row>
    <row r="17" spans="2:10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68</v>
      </c>
      <c r="H17" s="171"/>
      <c r="I17" s="181" t="s">
        <v>128</v>
      </c>
      <c r="J17" s="179">
        <v>12.2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114</v>
      </c>
      <c r="H18" s="171"/>
      <c r="I18" s="181" t="s">
        <v>129</v>
      </c>
      <c r="J18" s="180">
        <v>10.7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190</v>
      </c>
      <c r="C31" s="130"/>
    </row>
    <row r="32" spans="2:10">
      <c r="B32" s="119"/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J23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L43"/>
  <sheetViews>
    <sheetView topLeftCell="A4" workbookViewId="0">
      <selection activeCell="J15" sqref="J15:J1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3" t="s">
        <v>21</v>
      </c>
      <c r="F5" s="193" t="s">
        <v>22</v>
      </c>
      <c r="G5" s="114" t="s">
        <v>40</v>
      </c>
      <c r="H5" s="193" t="s">
        <v>21</v>
      </c>
      <c r="I5" s="193" t="s">
        <v>41</v>
      </c>
      <c r="J5" s="19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3" t="s">
        <v>3</v>
      </c>
      <c r="G6" s="109" t="s">
        <v>4</v>
      </c>
      <c r="H6" s="109" t="s">
        <v>110</v>
      </c>
      <c r="I6" s="109" t="s">
        <v>140</v>
      </c>
      <c r="J6" s="19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9.5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17"/>
      <c r="C10" s="122" t="s">
        <v>27</v>
      </c>
      <c r="D10" s="163">
        <v>9.5</v>
      </c>
      <c r="E10" s="186" t="s">
        <v>130</v>
      </c>
      <c r="F10" s="190" t="s">
        <v>191</v>
      </c>
      <c r="G10" s="191"/>
      <c r="H10" s="184" t="s">
        <v>131</v>
      </c>
      <c r="I10" s="182">
        <v>0</v>
      </c>
      <c r="J10" s="190" t="s">
        <v>204</v>
      </c>
    </row>
    <row r="11" spans="2:10" ht="18">
      <c r="B11" s="117"/>
      <c r="C11" s="122" t="s">
        <v>28</v>
      </c>
      <c r="D11" s="163">
        <v>9.5</v>
      </c>
      <c r="E11" s="186" t="s">
        <v>130</v>
      </c>
      <c r="F11" s="190" t="s">
        <v>191</v>
      </c>
      <c r="G11" s="191"/>
      <c r="H11" s="184" t="s">
        <v>131</v>
      </c>
      <c r="I11" s="182">
        <v>0</v>
      </c>
      <c r="J11" s="190" t="s">
        <v>204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181</v>
      </c>
      <c r="G12" s="170" t="s">
        <v>150</v>
      </c>
      <c r="H12" s="185"/>
      <c r="I12" s="183" t="s">
        <v>161</v>
      </c>
      <c r="J12" s="179">
        <v>10.3</v>
      </c>
    </row>
    <row r="13" spans="2:10" ht="18">
      <c r="B13" s="117"/>
      <c r="C13" s="122" t="s">
        <v>30</v>
      </c>
      <c r="D13" s="163">
        <v>6.9</v>
      </c>
      <c r="E13" s="187">
        <v>1</v>
      </c>
      <c r="F13" s="190" t="s">
        <v>182</v>
      </c>
      <c r="G13" s="170" t="s">
        <v>188</v>
      </c>
      <c r="H13" s="185"/>
      <c r="I13" s="183" t="s">
        <v>164</v>
      </c>
      <c r="J13" s="180">
        <v>9.1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17"/>
      <c r="C15" s="122" t="s">
        <v>27</v>
      </c>
      <c r="D15" s="163">
        <v>9.5</v>
      </c>
      <c r="E15" s="188" t="s">
        <v>129</v>
      </c>
      <c r="F15" s="190" t="s">
        <v>192</v>
      </c>
      <c r="G15" s="165"/>
      <c r="H15" s="169" t="s">
        <v>132</v>
      </c>
      <c r="I15" s="178">
        <v>0</v>
      </c>
      <c r="J15" s="190" t="s">
        <v>205</v>
      </c>
    </row>
    <row r="16" spans="2:10" ht="18">
      <c r="B16" s="112"/>
      <c r="C16" s="122" t="s">
        <v>28</v>
      </c>
      <c r="D16" s="163">
        <v>9.5</v>
      </c>
      <c r="E16" s="188" t="s">
        <v>129</v>
      </c>
      <c r="F16" s="190" t="s">
        <v>192</v>
      </c>
      <c r="G16" s="165"/>
      <c r="H16" s="169" t="s">
        <v>132</v>
      </c>
      <c r="I16" s="178">
        <v>0</v>
      </c>
      <c r="J16" s="190" t="s">
        <v>205</v>
      </c>
    </row>
    <row r="17" spans="2:10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68</v>
      </c>
      <c r="H17" s="171"/>
      <c r="I17" s="181" t="s">
        <v>128</v>
      </c>
      <c r="J17" s="179">
        <v>12.2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114</v>
      </c>
      <c r="H18" s="171"/>
      <c r="I18" s="181" t="s">
        <v>129</v>
      </c>
      <c r="J18" s="180">
        <v>10.7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193</v>
      </c>
      <c r="C31" s="130"/>
    </row>
    <row r="32" spans="2:10" ht="18">
      <c r="B32" s="138" t="s">
        <v>194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L9 C12:I14 C10:I11 K10:L11 C18:L28 C15:I16 K15:L16 K12:L14 C17:I17 K17:L17 J17 J12:J14 J10:J11 J15:J1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L44"/>
  <sheetViews>
    <sheetView workbookViewId="0">
      <selection activeCell="L33" sqref="L33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3" t="s">
        <v>21</v>
      </c>
      <c r="F5" s="193" t="s">
        <v>22</v>
      </c>
      <c r="G5" s="114" t="s">
        <v>40</v>
      </c>
      <c r="H5" s="193" t="s">
        <v>21</v>
      </c>
      <c r="I5" s="193" t="s">
        <v>41</v>
      </c>
      <c r="J5" s="19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3" t="s">
        <v>3</v>
      </c>
      <c r="G6" s="109" t="s">
        <v>4</v>
      </c>
      <c r="H6" s="109" t="s">
        <v>110</v>
      </c>
      <c r="I6" s="109" t="s">
        <v>140</v>
      </c>
      <c r="J6" s="19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9.5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17"/>
      <c r="C10" s="122" t="s">
        <v>27</v>
      </c>
      <c r="D10" s="163">
        <v>9.5</v>
      </c>
      <c r="E10" s="186" t="s">
        <v>130</v>
      </c>
      <c r="F10" s="190" t="s">
        <v>191</v>
      </c>
      <c r="G10" s="191"/>
      <c r="H10" s="184" t="s">
        <v>131</v>
      </c>
      <c r="I10" s="182">
        <v>0</v>
      </c>
      <c r="J10" s="190" t="s">
        <v>204</v>
      </c>
    </row>
    <row r="11" spans="2:10" ht="18">
      <c r="B11" s="117"/>
      <c r="C11" s="122" t="s">
        <v>28</v>
      </c>
      <c r="D11" s="163">
        <v>9.5</v>
      </c>
      <c r="E11" s="186" t="s">
        <v>130</v>
      </c>
      <c r="F11" s="190" t="s">
        <v>191</v>
      </c>
      <c r="G11" s="191"/>
      <c r="H11" s="184" t="s">
        <v>131</v>
      </c>
      <c r="I11" s="182">
        <v>0</v>
      </c>
      <c r="J11" s="190" t="s">
        <v>204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159</v>
      </c>
      <c r="H12" s="185"/>
      <c r="I12" s="181" t="s">
        <v>196</v>
      </c>
      <c r="J12" s="179">
        <v>10.4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182</v>
      </c>
      <c r="G13" s="170" t="s">
        <v>195</v>
      </c>
      <c r="H13" s="185"/>
      <c r="I13" s="181" t="s">
        <v>197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17"/>
      <c r="C15" s="122" t="s">
        <v>27</v>
      </c>
      <c r="D15" s="163">
        <v>9.5</v>
      </c>
      <c r="E15" s="188" t="s">
        <v>129</v>
      </c>
      <c r="F15" s="190" t="s">
        <v>192</v>
      </c>
      <c r="G15" s="165"/>
      <c r="H15" s="169" t="s">
        <v>132</v>
      </c>
      <c r="I15" s="178">
        <v>0</v>
      </c>
      <c r="J15" s="190" t="s">
        <v>205</v>
      </c>
    </row>
    <row r="16" spans="2:10" ht="18">
      <c r="B16" s="112"/>
      <c r="C16" s="122" t="s">
        <v>28</v>
      </c>
      <c r="D16" s="163">
        <v>9.5</v>
      </c>
      <c r="E16" s="188" t="s">
        <v>129</v>
      </c>
      <c r="F16" s="190" t="s">
        <v>192</v>
      </c>
      <c r="G16" s="165"/>
      <c r="H16" s="169" t="s">
        <v>132</v>
      </c>
      <c r="I16" s="178">
        <v>0</v>
      </c>
      <c r="J16" s="190" t="s">
        <v>205</v>
      </c>
    </row>
    <row r="17" spans="2:10" ht="18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71</v>
      </c>
      <c r="H17" s="171"/>
      <c r="I17" s="181" t="s">
        <v>198</v>
      </c>
      <c r="J17" s="179">
        <v>12.7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96</v>
      </c>
      <c r="H18" s="171"/>
      <c r="I18" s="181" t="s">
        <v>199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193</v>
      </c>
      <c r="C31" s="130"/>
    </row>
    <row r="32" spans="2:10" ht="18">
      <c r="B32" s="138" t="s">
        <v>201</v>
      </c>
      <c r="C32" s="130"/>
    </row>
    <row r="33" spans="1:12" ht="18">
      <c r="B33" s="138" t="s">
        <v>200</v>
      </c>
      <c r="C33" s="130"/>
    </row>
    <row r="34" spans="1:12" ht="18">
      <c r="B34" s="138"/>
      <c r="C34" s="130"/>
    </row>
    <row r="35" spans="1:12" ht="15.75">
      <c r="B35" s="118" t="s">
        <v>36</v>
      </c>
    </row>
    <row r="36" spans="1:12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  <c r="L40" s="43"/>
    </row>
    <row r="42" spans="1:12">
      <c r="C42" s="23"/>
    </row>
    <row r="43" spans="1:12">
      <c r="D43" s="21"/>
    </row>
    <row r="44" spans="1:12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L9 C12:E14 C10:E10 G10:I10 C11:E11 G11:I11 C18:L25 C15:E15 G15:I15 C16:E16 G16:I16 G12:L14 C17:E17 G17:L17 F17 F12:F14 K10:L10 K11:L11 K15:L15 K16:L1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K44"/>
  <sheetViews>
    <sheetView workbookViewId="0">
      <selection activeCell="J34" sqref="J34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4" t="s">
        <v>21</v>
      </c>
      <c r="F5" s="194" t="s">
        <v>22</v>
      </c>
      <c r="G5" s="114" t="s">
        <v>40</v>
      </c>
      <c r="H5" s="194" t="s">
        <v>21</v>
      </c>
      <c r="I5" s="194" t="s">
        <v>41</v>
      </c>
      <c r="J5" s="19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4" t="s">
        <v>3</v>
      </c>
      <c r="G6" s="109" t="s">
        <v>4</v>
      </c>
      <c r="H6" s="109" t="s">
        <v>110</v>
      </c>
      <c r="I6" s="109" t="s">
        <v>140</v>
      </c>
      <c r="J6" s="19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17"/>
      <c r="C10" s="122" t="s">
        <v>27</v>
      </c>
      <c r="D10" s="163">
        <v>9.8000000000000007</v>
      </c>
      <c r="E10" s="186" t="s">
        <v>130</v>
      </c>
      <c r="F10" s="190" t="s">
        <v>191</v>
      </c>
      <c r="G10" s="191"/>
      <c r="H10" s="184" t="s">
        <v>131</v>
      </c>
      <c r="I10" s="182">
        <v>0</v>
      </c>
      <c r="J10" s="190" t="s">
        <v>204</v>
      </c>
    </row>
    <row r="11" spans="2:10" ht="18">
      <c r="B11" s="117"/>
      <c r="C11" s="122" t="s">
        <v>28</v>
      </c>
      <c r="D11" s="163">
        <v>9.8000000000000007</v>
      </c>
      <c r="E11" s="186" t="s">
        <v>130</v>
      </c>
      <c r="F11" s="190" t="s">
        <v>191</v>
      </c>
      <c r="G11" s="191"/>
      <c r="H11" s="184" t="s">
        <v>131</v>
      </c>
      <c r="I11" s="182">
        <v>0</v>
      </c>
      <c r="J11" s="190" t="s">
        <v>204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159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182</v>
      </c>
      <c r="G13" s="170" t="s">
        <v>195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17"/>
      <c r="C15" s="122" t="s">
        <v>27</v>
      </c>
      <c r="D15" s="163">
        <v>9.8000000000000007</v>
      </c>
      <c r="E15" s="188" t="s">
        <v>129</v>
      </c>
      <c r="F15" s="190" t="s">
        <v>192</v>
      </c>
      <c r="G15" s="165"/>
      <c r="H15" s="169" t="s">
        <v>132</v>
      </c>
      <c r="I15" s="178">
        <v>0</v>
      </c>
      <c r="J15" s="190" t="s">
        <v>205</v>
      </c>
    </row>
    <row r="16" spans="2:10" ht="18">
      <c r="B16" s="112"/>
      <c r="C16" s="122" t="s">
        <v>28</v>
      </c>
      <c r="D16" s="163">
        <v>9.8000000000000007</v>
      </c>
      <c r="E16" s="188" t="s">
        <v>129</v>
      </c>
      <c r="F16" s="190" t="s">
        <v>192</v>
      </c>
      <c r="G16" s="165"/>
      <c r="H16" s="169" t="s">
        <v>132</v>
      </c>
      <c r="I16" s="178">
        <v>0</v>
      </c>
      <c r="J16" s="190" t="s">
        <v>205</v>
      </c>
    </row>
    <row r="17" spans="2:10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71</v>
      </c>
      <c r="H17" s="171"/>
      <c r="I17" s="181" t="s">
        <v>207</v>
      </c>
      <c r="J17" s="179">
        <v>12.7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96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208</v>
      </c>
      <c r="C31" s="130"/>
    </row>
    <row r="32" spans="2:10" ht="18">
      <c r="B32" s="138" t="s">
        <v>201</v>
      </c>
      <c r="C32" s="130"/>
    </row>
    <row r="33" spans="1:11" ht="18">
      <c r="B33" s="138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P43"/>
  <sheetViews>
    <sheetView workbookViewId="0">
      <selection activeCell="B31" sqref="B31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5" t="s">
        <v>21</v>
      </c>
      <c r="F5" s="195" t="s">
        <v>22</v>
      </c>
      <c r="G5" s="114" t="s">
        <v>40</v>
      </c>
      <c r="H5" s="195" t="s">
        <v>21</v>
      </c>
      <c r="I5" s="195" t="s">
        <v>41</v>
      </c>
      <c r="J5" s="19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5" t="s">
        <v>3</v>
      </c>
      <c r="G6" s="109" t="s">
        <v>4</v>
      </c>
      <c r="H6" s="109" t="s">
        <v>110</v>
      </c>
      <c r="I6" s="109" t="s">
        <v>140</v>
      </c>
      <c r="J6" s="19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212</v>
      </c>
      <c r="G8" s="168"/>
      <c r="H8" s="168"/>
      <c r="I8" s="164"/>
      <c r="J8" s="168">
        <v>9.3000000000000007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114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6</v>
      </c>
      <c r="E13" s="187">
        <v>1</v>
      </c>
      <c r="F13" s="190" t="s">
        <v>182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9.8000000000000007</v>
      </c>
      <c r="E15" s="188" t="s">
        <v>129</v>
      </c>
      <c r="F15" s="190" t="s">
        <v>155</v>
      </c>
      <c r="G15" s="165"/>
      <c r="H15" s="169" t="s">
        <v>132</v>
      </c>
      <c r="I15" s="178">
        <v>0</v>
      </c>
      <c r="J15" s="190" t="s">
        <v>89</v>
      </c>
    </row>
    <row r="16" spans="2:10">
      <c r="B16" s="112"/>
      <c r="C16" s="122" t="s">
        <v>28</v>
      </c>
      <c r="D16" s="163">
        <v>9.8000000000000007</v>
      </c>
      <c r="E16" s="188" t="s">
        <v>129</v>
      </c>
      <c r="F16" s="190" t="s">
        <v>155</v>
      </c>
      <c r="G16" s="165"/>
      <c r="H16" s="169" t="s">
        <v>132</v>
      </c>
      <c r="I16" s="178">
        <v>0</v>
      </c>
      <c r="J16" s="190" t="s">
        <v>89</v>
      </c>
    </row>
    <row r="17" spans="1:12">
      <c r="B17" s="112"/>
      <c r="C17" s="122" t="s">
        <v>29</v>
      </c>
      <c r="D17" s="163">
        <v>12.8</v>
      </c>
      <c r="E17" s="189">
        <v>1</v>
      </c>
      <c r="F17" s="190" t="s">
        <v>210</v>
      </c>
      <c r="G17" s="169" t="s">
        <v>71</v>
      </c>
      <c r="H17" s="171"/>
      <c r="I17" s="181" t="s">
        <v>207</v>
      </c>
      <c r="J17" s="190" t="s">
        <v>211</v>
      </c>
    </row>
    <row r="18" spans="1:12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170</v>
      </c>
      <c r="H18" s="171"/>
      <c r="I18" s="181" t="s">
        <v>83</v>
      </c>
      <c r="J18" s="180">
        <v>11.4</v>
      </c>
    </row>
    <row r="19" spans="1:12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16"/>
      <c r="C22" s="112" t="s">
        <v>33</v>
      </c>
      <c r="D22" s="196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16"/>
      <c r="C23" s="112" t="s">
        <v>34</v>
      </c>
      <c r="D23" s="196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16"/>
      <c r="C25" s="112" t="s">
        <v>33</v>
      </c>
      <c r="D25" s="196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16"/>
      <c r="C26" s="112" t="s">
        <v>34</v>
      </c>
      <c r="D26" s="196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121" t="s">
        <v>156</v>
      </c>
      <c r="C27" s="130"/>
    </row>
    <row r="28" spans="1:12">
      <c r="B28" s="121" t="s">
        <v>145</v>
      </c>
      <c r="C28" s="130"/>
    </row>
    <row r="29" spans="1:12">
      <c r="B29" s="121" t="s">
        <v>146</v>
      </c>
      <c r="C29" s="130"/>
    </row>
    <row r="30" spans="1:12">
      <c r="C30" s="130"/>
    </row>
    <row r="31" spans="1:12" ht="18">
      <c r="B31" s="138" t="s">
        <v>213</v>
      </c>
      <c r="C31" s="130"/>
    </row>
    <row r="32" spans="1:12" s="128" customFormat="1" ht="18">
      <c r="A32" s="129"/>
      <c r="B32" s="138" t="s">
        <v>214</v>
      </c>
      <c r="C32" s="130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42"/>
  <sheetViews>
    <sheetView workbookViewId="0">
      <selection sqref="A1:O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3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6" t="s">
        <v>21</v>
      </c>
      <c r="F5" s="196" t="s">
        <v>22</v>
      </c>
      <c r="G5" s="114" t="s">
        <v>40</v>
      </c>
      <c r="H5" s="196" t="s">
        <v>21</v>
      </c>
      <c r="I5" s="196" t="s">
        <v>41</v>
      </c>
      <c r="J5" s="19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6" t="s">
        <v>3</v>
      </c>
      <c r="G6" s="109" t="s">
        <v>4</v>
      </c>
      <c r="H6" s="109" t="s">
        <v>110</v>
      </c>
      <c r="I6" s="109" t="s">
        <v>140</v>
      </c>
      <c r="J6" s="19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212</v>
      </c>
      <c r="G8" s="168"/>
      <c r="H8" s="168"/>
      <c r="I8" s="164"/>
      <c r="J8" s="168">
        <v>9.3000000000000007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186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6.7</v>
      </c>
      <c r="E13" s="187">
        <v>1</v>
      </c>
      <c r="F13" s="190" t="s">
        <v>187</v>
      </c>
      <c r="G13" s="170" t="s">
        <v>216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9.8000000000000007</v>
      </c>
      <c r="E15" s="188" t="s">
        <v>129</v>
      </c>
      <c r="F15" s="190" t="s">
        <v>155</v>
      </c>
      <c r="G15" s="165"/>
      <c r="H15" s="169" t="s">
        <v>132</v>
      </c>
      <c r="I15" s="178">
        <v>0</v>
      </c>
      <c r="J15" s="190" t="s">
        <v>89</v>
      </c>
    </row>
    <row r="16" spans="2:10">
      <c r="B16" s="112"/>
      <c r="C16" s="122" t="s">
        <v>28</v>
      </c>
      <c r="D16" s="163">
        <v>9.8000000000000007</v>
      </c>
      <c r="E16" s="188" t="s">
        <v>129</v>
      </c>
      <c r="F16" s="190" t="s">
        <v>155</v>
      </c>
      <c r="G16" s="165"/>
      <c r="H16" s="169" t="s">
        <v>132</v>
      </c>
      <c r="I16" s="178">
        <v>0</v>
      </c>
      <c r="J16" s="190" t="s">
        <v>89</v>
      </c>
    </row>
    <row r="17" spans="2:10">
      <c r="B17" s="112"/>
      <c r="C17" s="122" t="s">
        <v>29</v>
      </c>
      <c r="D17" s="163">
        <v>12.9</v>
      </c>
      <c r="E17" s="189">
        <v>1</v>
      </c>
      <c r="F17" s="190" t="s">
        <v>174</v>
      </c>
      <c r="G17" s="169" t="s">
        <v>68</v>
      </c>
      <c r="H17" s="171"/>
      <c r="I17" s="181" t="s">
        <v>207</v>
      </c>
      <c r="J17" s="190" t="s">
        <v>217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159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213</v>
      </c>
      <c r="C31" s="130"/>
    </row>
    <row r="32" spans="2:10" ht="18">
      <c r="B32" s="138"/>
      <c r="C32" s="130"/>
    </row>
    <row r="33" spans="1:12" ht="15.75">
      <c r="B33" s="118" t="s">
        <v>36</v>
      </c>
    </row>
    <row r="34" spans="1:12" ht="28.5">
      <c r="A34" s="43"/>
      <c r="B34" s="41"/>
      <c r="C34" s="42" t="s">
        <v>37</v>
      </c>
      <c r="D34" s="42" t="s">
        <v>21</v>
      </c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4">
        <v>1</v>
      </c>
      <c r="C35" s="44" t="s">
        <v>38</v>
      </c>
      <c r="D35" s="45">
        <v>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2</v>
      </c>
      <c r="C36" s="44" t="s">
        <v>39</v>
      </c>
      <c r="D36" s="45">
        <v>2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3</v>
      </c>
      <c r="C37" s="44" t="s">
        <v>14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4</v>
      </c>
      <c r="C38" s="44" t="s">
        <v>15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40" spans="1:12">
      <c r="C40" s="23"/>
    </row>
    <row r="41" spans="1:12">
      <c r="D41" s="21"/>
    </row>
    <row r="42" spans="1:12">
      <c r="D42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6"/>
  <sheetViews>
    <sheetView workbookViewId="0">
      <selection activeCell="H31" sqref="H3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6">
        <v>9</v>
      </c>
      <c r="E6" s="6">
        <v>0.5</v>
      </c>
      <c r="F6" s="9">
        <f>D6+E6</f>
        <v>9.5</v>
      </c>
      <c r="G6" s="7"/>
      <c r="H6" s="9">
        <f>F6-G6</f>
        <v>9.5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</v>
      </c>
      <c r="E8" s="6">
        <v>1</v>
      </c>
      <c r="F8" s="9">
        <f>D8+E8</f>
        <v>10</v>
      </c>
      <c r="G8" s="7">
        <v>0</v>
      </c>
      <c r="H8" s="9">
        <f>F8-G8</f>
        <v>10</v>
      </c>
    </row>
    <row r="9" spans="2:8">
      <c r="B9" s="17"/>
      <c r="C9" s="10" t="s">
        <v>28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7"/>
      <c r="C10" s="10" t="s">
        <v>29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28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29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30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O42"/>
  <sheetViews>
    <sheetView workbookViewId="0">
      <selection sqref="A1:L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5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7" t="s">
        <v>21</v>
      </c>
      <c r="F5" s="197" t="s">
        <v>22</v>
      </c>
      <c r="G5" s="114" t="s">
        <v>40</v>
      </c>
      <c r="H5" s="197" t="s">
        <v>21</v>
      </c>
      <c r="I5" s="197" t="s">
        <v>41</v>
      </c>
      <c r="J5" s="197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7" t="s">
        <v>3</v>
      </c>
      <c r="G6" s="109" t="s">
        <v>4</v>
      </c>
      <c r="H6" s="109" t="s">
        <v>110</v>
      </c>
      <c r="I6" s="109" t="s">
        <v>140</v>
      </c>
      <c r="J6" s="197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180</v>
      </c>
      <c r="G8" s="168"/>
      <c r="H8" s="168"/>
      <c r="I8" s="164"/>
      <c r="J8" s="168">
        <v>9.5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186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5.0999999999999996</v>
      </c>
      <c r="E13" s="187">
        <v>1</v>
      </c>
      <c r="F13" s="190" t="s">
        <v>187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9.8000000000000007</v>
      </c>
      <c r="E15" s="188" t="s">
        <v>129</v>
      </c>
      <c r="F15" s="190" t="s">
        <v>155</v>
      </c>
      <c r="G15" s="165"/>
      <c r="H15" s="169" t="s">
        <v>132</v>
      </c>
      <c r="I15" s="178">
        <v>0</v>
      </c>
      <c r="J15" s="190" t="s">
        <v>89</v>
      </c>
    </row>
    <row r="16" spans="2:10">
      <c r="B16" s="112"/>
      <c r="C16" s="122" t="s">
        <v>28</v>
      </c>
      <c r="D16" s="163">
        <v>9.8000000000000007</v>
      </c>
      <c r="E16" s="188" t="s">
        <v>129</v>
      </c>
      <c r="F16" s="190" t="s">
        <v>155</v>
      </c>
      <c r="G16" s="165"/>
      <c r="H16" s="169" t="s">
        <v>132</v>
      </c>
      <c r="I16" s="178">
        <v>0</v>
      </c>
      <c r="J16" s="190" t="s">
        <v>89</v>
      </c>
    </row>
    <row r="17" spans="2:10" ht="18">
      <c r="B17" s="112"/>
      <c r="C17" s="122" t="s">
        <v>29</v>
      </c>
      <c r="D17" s="163">
        <v>12.7</v>
      </c>
      <c r="E17" s="189">
        <v>1</v>
      </c>
      <c r="F17" s="190" t="s">
        <v>218</v>
      </c>
      <c r="G17" s="169" t="s">
        <v>71</v>
      </c>
      <c r="H17" s="171"/>
      <c r="I17" s="181" t="s">
        <v>207</v>
      </c>
      <c r="J17" s="190" t="s">
        <v>217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219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220</v>
      </c>
      <c r="C31" s="130"/>
    </row>
    <row r="32" spans="2:10" ht="18">
      <c r="B32" s="138"/>
      <c r="C32" s="130"/>
    </row>
    <row r="33" spans="1:12" ht="15.75">
      <c r="B33" s="118" t="s">
        <v>36</v>
      </c>
    </row>
    <row r="34" spans="1:12" ht="28.5">
      <c r="A34" s="43"/>
      <c r="B34" s="41"/>
      <c r="C34" s="42" t="s">
        <v>37</v>
      </c>
      <c r="D34" s="42" t="s">
        <v>21</v>
      </c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4">
        <v>1</v>
      </c>
      <c r="C35" s="44" t="s">
        <v>38</v>
      </c>
      <c r="D35" s="45">
        <v>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2</v>
      </c>
      <c r="C36" s="44" t="s">
        <v>39</v>
      </c>
      <c r="D36" s="45">
        <v>2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3</v>
      </c>
      <c r="C37" s="44" t="s">
        <v>14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4</v>
      </c>
      <c r="C38" s="44" t="s">
        <v>15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40" spans="1:12">
      <c r="C40" s="23"/>
    </row>
    <row r="41" spans="1:12">
      <c r="D41" s="21"/>
    </row>
    <row r="42" spans="1:12">
      <c r="D42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L43"/>
  <sheetViews>
    <sheetView workbookViewId="0">
      <selection sqref="A1:J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9" t="s">
        <v>21</v>
      </c>
      <c r="F5" s="199" t="s">
        <v>22</v>
      </c>
      <c r="G5" s="114" t="s">
        <v>40</v>
      </c>
      <c r="H5" s="199" t="s">
        <v>21</v>
      </c>
      <c r="I5" s="199" t="s">
        <v>41</v>
      </c>
      <c r="J5" s="199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9" t="s">
        <v>3</v>
      </c>
      <c r="G6" s="109" t="s">
        <v>4</v>
      </c>
      <c r="H6" s="109" t="s">
        <v>110</v>
      </c>
      <c r="I6" s="109" t="s">
        <v>140</v>
      </c>
      <c r="J6" s="199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180</v>
      </c>
      <c r="G8" s="168"/>
      <c r="H8" s="168"/>
      <c r="I8" s="164"/>
      <c r="J8" s="168">
        <v>9.5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186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5.0999999999999996</v>
      </c>
      <c r="E13" s="187">
        <v>1</v>
      </c>
      <c r="F13" s="190" t="s">
        <v>187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9.8000000000000007</v>
      </c>
      <c r="E15" s="188" t="s">
        <v>129</v>
      </c>
      <c r="F15" s="190" t="s">
        <v>224</v>
      </c>
      <c r="G15" s="165"/>
      <c r="H15" s="169" t="s">
        <v>132</v>
      </c>
      <c r="I15" s="178">
        <v>0</v>
      </c>
      <c r="J15" s="190" t="s">
        <v>222</v>
      </c>
    </row>
    <row r="16" spans="2:10" ht="16.5">
      <c r="B16" s="112"/>
      <c r="C16" s="122" t="s">
        <v>28</v>
      </c>
      <c r="D16" s="163">
        <v>9.8000000000000007</v>
      </c>
      <c r="E16" s="188" t="s">
        <v>129</v>
      </c>
      <c r="F16" s="190" t="s">
        <v>224</v>
      </c>
      <c r="G16" s="165"/>
      <c r="H16" s="169" t="s">
        <v>132</v>
      </c>
      <c r="I16" s="178">
        <v>0</v>
      </c>
      <c r="J16" s="190" t="s">
        <v>222</v>
      </c>
    </row>
    <row r="17" spans="1:12" ht="18">
      <c r="B17" s="112"/>
      <c r="C17" s="122" t="s">
        <v>29</v>
      </c>
      <c r="D17" s="163">
        <v>12.7</v>
      </c>
      <c r="E17" s="189">
        <v>1</v>
      </c>
      <c r="F17" s="190" t="s">
        <v>221</v>
      </c>
      <c r="G17" s="169" t="s">
        <v>71</v>
      </c>
      <c r="H17" s="171"/>
      <c r="I17" s="181" t="s">
        <v>207</v>
      </c>
      <c r="J17" s="190" t="s">
        <v>225</v>
      </c>
    </row>
    <row r="18" spans="1:12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219</v>
      </c>
      <c r="H18" s="171"/>
      <c r="I18" s="181" t="s">
        <v>83</v>
      </c>
      <c r="J18" s="180">
        <v>11.4</v>
      </c>
    </row>
    <row r="19" spans="1:12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16"/>
      <c r="C22" s="112" t="s">
        <v>33</v>
      </c>
      <c r="D22" s="199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16"/>
      <c r="C23" s="112" t="s">
        <v>34</v>
      </c>
      <c r="D23" s="199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16"/>
      <c r="C25" s="112" t="s">
        <v>33</v>
      </c>
      <c r="D25" s="199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16"/>
      <c r="C26" s="112" t="s">
        <v>34</v>
      </c>
      <c r="D26" s="199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121" t="s">
        <v>156</v>
      </c>
      <c r="C27" s="130"/>
    </row>
    <row r="28" spans="1:12">
      <c r="B28" s="121" t="s">
        <v>145</v>
      </c>
      <c r="C28" s="130"/>
    </row>
    <row r="29" spans="1:12">
      <c r="B29" s="121" t="s">
        <v>146</v>
      </c>
      <c r="C29" s="130"/>
    </row>
    <row r="30" spans="1:12">
      <c r="C30" s="130"/>
    </row>
    <row r="31" spans="1:12" ht="18">
      <c r="B31" s="138" t="s">
        <v>220</v>
      </c>
      <c r="C31" s="130"/>
    </row>
    <row r="32" spans="1:12" s="128" customFormat="1" ht="18">
      <c r="A32" s="129"/>
      <c r="B32" s="138" t="s">
        <v>223</v>
      </c>
      <c r="C32" s="130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>
      <c r="B33" s="200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J44"/>
  <sheetViews>
    <sheetView topLeftCell="A13" workbookViewId="0">
      <selection activeCell="B31" sqref="B31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1" t="s">
        <v>21</v>
      </c>
      <c r="F5" s="201" t="s">
        <v>22</v>
      </c>
      <c r="G5" s="114" t="s">
        <v>40</v>
      </c>
      <c r="H5" s="201" t="s">
        <v>21</v>
      </c>
      <c r="I5" s="201" t="s">
        <v>41</v>
      </c>
      <c r="J5" s="201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1" t="s">
        <v>3</v>
      </c>
      <c r="G6" s="109" t="s">
        <v>4</v>
      </c>
      <c r="H6" s="109" t="s">
        <v>110</v>
      </c>
      <c r="I6" s="109" t="s">
        <v>140</v>
      </c>
      <c r="J6" s="201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10.3</v>
      </c>
      <c r="E8" s="169" t="s">
        <v>131</v>
      </c>
      <c r="F8" s="190" t="s">
        <v>191</v>
      </c>
      <c r="G8" s="168"/>
      <c r="H8" s="168"/>
      <c r="I8" s="164"/>
      <c r="J8" s="168">
        <v>9.8000000000000007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4">
        <v>10.3</v>
      </c>
      <c r="E10" s="186" t="s">
        <v>130</v>
      </c>
      <c r="F10" s="190" t="s">
        <v>205</v>
      </c>
      <c r="G10" s="191"/>
      <c r="H10" s="184" t="s">
        <v>131</v>
      </c>
      <c r="I10" s="182">
        <v>0</v>
      </c>
      <c r="J10" s="190" t="s">
        <v>229</v>
      </c>
    </row>
    <row r="11" spans="2:10" ht="16.5">
      <c r="B11" s="117"/>
      <c r="C11" s="122" t="s">
        <v>28</v>
      </c>
      <c r="D11" s="164">
        <v>10.3</v>
      </c>
      <c r="E11" s="186" t="s">
        <v>130</v>
      </c>
      <c r="F11" s="190" t="s">
        <v>205</v>
      </c>
      <c r="G11" s="191"/>
      <c r="H11" s="184" t="s">
        <v>131</v>
      </c>
      <c r="I11" s="182">
        <v>0</v>
      </c>
      <c r="J11" s="190" t="s">
        <v>229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181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5.0999999999999996</v>
      </c>
      <c r="E13" s="187">
        <v>1</v>
      </c>
      <c r="F13" s="190" t="s">
        <v>182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4">
        <v>10.3</v>
      </c>
      <c r="E15" s="188" t="s">
        <v>129</v>
      </c>
      <c r="F15" s="190" t="s">
        <v>226</v>
      </c>
      <c r="G15" s="165"/>
      <c r="H15" s="169" t="s">
        <v>132</v>
      </c>
      <c r="I15" s="178">
        <v>0</v>
      </c>
      <c r="J15" s="190" t="s">
        <v>227</v>
      </c>
    </row>
    <row r="16" spans="2:10" ht="16.5">
      <c r="B16" s="112"/>
      <c r="C16" s="122" t="s">
        <v>28</v>
      </c>
      <c r="D16" s="164">
        <v>10.3</v>
      </c>
      <c r="E16" s="188" t="s">
        <v>129</v>
      </c>
      <c r="F16" s="190" t="s">
        <v>226</v>
      </c>
      <c r="G16" s="165"/>
      <c r="H16" s="169" t="s">
        <v>132</v>
      </c>
      <c r="I16" s="178">
        <v>0</v>
      </c>
      <c r="J16" s="190" t="s">
        <v>227</v>
      </c>
    </row>
    <row r="17" spans="2:10" ht="18">
      <c r="B17" s="112"/>
      <c r="C17" s="122" t="s">
        <v>29</v>
      </c>
      <c r="D17" s="163">
        <v>12.7</v>
      </c>
      <c r="E17" s="189">
        <v>1</v>
      </c>
      <c r="F17" s="190" t="s">
        <v>228</v>
      </c>
      <c r="G17" s="169" t="s">
        <v>71</v>
      </c>
      <c r="H17" s="171"/>
      <c r="I17" s="181" t="s">
        <v>207</v>
      </c>
      <c r="J17" s="190" t="s">
        <v>225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219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1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1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1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1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230</v>
      </c>
      <c r="C31" s="130"/>
    </row>
    <row r="32" spans="2:10" ht="18">
      <c r="B32" s="138" t="s">
        <v>231</v>
      </c>
      <c r="C32" s="130"/>
    </row>
    <row r="33" spans="1:10" s="128" customFormat="1" ht="18">
      <c r="A33" s="129"/>
      <c r="B33" s="138" t="s">
        <v>232</v>
      </c>
      <c r="C33" s="130"/>
      <c r="D33" s="129"/>
      <c r="E33" s="129"/>
      <c r="F33" s="129"/>
      <c r="G33" s="129"/>
      <c r="H33" s="129"/>
      <c r="I33" s="129"/>
      <c r="J33" s="129"/>
    </row>
    <row r="34" spans="1:10">
      <c r="B34" s="200"/>
      <c r="C34" s="130"/>
    </row>
    <row r="35" spans="1:10" ht="15.75">
      <c r="B35" s="118" t="s">
        <v>36</v>
      </c>
    </row>
    <row r="36" spans="1:10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</row>
    <row r="37" spans="1:10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</row>
    <row r="38" spans="1:10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</row>
    <row r="39" spans="1:10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</row>
    <row r="40" spans="1:10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</row>
    <row r="42" spans="1:10">
      <c r="C42" s="23"/>
    </row>
    <row r="43" spans="1:10">
      <c r="D43" s="21"/>
    </row>
    <row r="44" spans="1:10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L43"/>
  <sheetViews>
    <sheetView topLeftCell="A13" workbookViewId="0">
      <selection sqref="A1:XFD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8" t="s">
        <v>21</v>
      </c>
      <c r="F5" s="198" t="s">
        <v>22</v>
      </c>
      <c r="G5" s="114" t="s">
        <v>40</v>
      </c>
      <c r="H5" s="198" t="s">
        <v>21</v>
      </c>
      <c r="I5" s="198" t="s">
        <v>41</v>
      </c>
      <c r="J5" s="19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8" t="s">
        <v>3</v>
      </c>
      <c r="G6" s="109" t="s">
        <v>4</v>
      </c>
      <c r="H6" s="109" t="s">
        <v>110</v>
      </c>
      <c r="I6" s="109" t="s">
        <v>140</v>
      </c>
      <c r="J6" s="198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10.3</v>
      </c>
      <c r="E8" s="169" t="s">
        <v>131</v>
      </c>
      <c r="F8" s="190" t="s">
        <v>191</v>
      </c>
      <c r="G8" s="168"/>
      <c r="H8" s="168"/>
      <c r="I8" s="164"/>
      <c r="J8" s="168">
        <v>9.8000000000000007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10.3</v>
      </c>
      <c r="E10" s="186" t="s">
        <v>130</v>
      </c>
      <c r="F10" s="190" t="s">
        <v>205</v>
      </c>
      <c r="G10" s="191"/>
      <c r="H10" s="184" t="s">
        <v>131</v>
      </c>
      <c r="I10" s="182">
        <v>0</v>
      </c>
      <c r="J10" s="190" t="s">
        <v>229</v>
      </c>
    </row>
    <row r="11" spans="2:10" ht="16.5">
      <c r="B11" s="117"/>
      <c r="C11" s="122" t="s">
        <v>28</v>
      </c>
      <c r="D11" s="163">
        <v>10.3</v>
      </c>
      <c r="E11" s="186" t="s">
        <v>130</v>
      </c>
      <c r="F11" s="190" t="s">
        <v>205</v>
      </c>
      <c r="G11" s="191"/>
      <c r="H11" s="184" t="s">
        <v>131</v>
      </c>
      <c r="I11" s="182">
        <v>0</v>
      </c>
      <c r="J11" s="190" t="s">
        <v>229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5.3</v>
      </c>
      <c r="E13" s="187">
        <v>1</v>
      </c>
      <c r="F13" s="190" t="s">
        <v>182</v>
      </c>
      <c r="G13" s="170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10.3</v>
      </c>
      <c r="E15" s="188" t="s">
        <v>129</v>
      </c>
      <c r="F15" s="190" t="s">
        <v>226</v>
      </c>
      <c r="G15" s="165"/>
      <c r="H15" s="169" t="s">
        <v>132</v>
      </c>
      <c r="I15" s="178">
        <v>0</v>
      </c>
      <c r="J15" s="190" t="s">
        <v>227</v>
      </c>
    </row>
    <row r="16" spans="2:10" ht="16.5">
      <c r="B16" s="112"/>
      <c r="C16" s="122" t="s">
        <v>28</v>
      </c>
      <c r="D16" s="163">
        <v>10.3</v>
      </c>
      <c r="E16" s="188" t="s">
        <v>129</v>
      </c>
      <c r="F16" s="190" t="s">
        <v>226</v>
      </c>
      <c r="G16" s="165"/>
      <c r="H16" s="169" t="s">
        <v>132</v>
      </c>
      <c r="I16" s="178">
        <v>0</v>
      </c>
      <c r="J16" s="190" t="s">
        <v>227</v>
      </c>
    </row>
    <row r="17" spans="1:12" ht="16.5">
      <c r="B17" s="112"/>
      <c r="C17" s="122" t="s">
        <v>29</v>
      </c>
      <c r="D17" s="163">
        <v>12.8</v>
      </c>
      <c r="E17" s="189">
        <v>1</v>
      </c>
      <c r="F17" s="190" t="s">
        <v>233</v>
      </c>
      <c r="G17" s="169" t="s">
        <v>71</v>
      </c>
      <c r="H17" s="171"/>
      <c r="I17" s="181" t="s">
        <v>207</v>
      </c>
      <c r="J17" s="190" t="s">
        <v>225</v>
      </c>
    </row>
    <row r="18" spans="1:12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95</v>
      </c>
      <c r="H18" s="171"/>
      <c r="I18" s="181" t="s">
        <v>83</v>
      </c>
      <c r="J18" s="180">
        <v>11.4</v>
      </c>
    </row>
    <row r="19" spans="1:12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16"/>
      <c r="C22" s="112" t="s">
        <v>33</v>
      </c>
      <c r="D22" s="201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16"/>
      <c r="C23" s="112" t="s">
        <v>34</v>
      </c>
      <c r="D23" s="201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16"/>
      <c r="C25" s="112" t="s">
        <v>33</v>
      </c>
      <c r="D25" s="201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16"/>
      <c r="C26" s="112" t="s">
        <v>34</v>
      </c>
      <c r="D26" s="201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121" t="s">
        <v>156</v>
      </c>
      <c r="C27" s="130"/>
    </row>
    <row r="28" spans="1:12">
      <c r="B28" s="121" t="s">
        <v>145</v>
      </c>
      <c r="C28" s="130"/>
    </row>
    <row r="29" spans="1:12">
      <c r="B29" s="121" t="s">
        <v>146</v>
      </c>
      <c r="C29" s="130"/>
    </row>
    <row r="30" spans="1:12">
      <c r="C30" s="130"/>
    </row>
    <row r="31" spans="1:12" ht="18">
      <c r="B31" s="138" t="s">
        <v>230</v>
      </c>
      <c r="C31" s="130"/>
    </row>
    <row r="32" spans="1:12" s="128" customFormat="1" ht="18">
      <c r="A32" s="129"/>
      <c r="B32" s="138" t="s">
        <v>234</v>
      </c>
      <c r="C32" s="130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43"/>
  <sheetViews>
    <sheetView workbookViewId="0">
      <selection activeCell="J9" sqref="J9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2" t="s">
        <v>21</v>
      </c>
      <c r="F5" s="202" t="s">
        <v>22</v>
      </c>
      <c r="G5" s="114" t="s">
        <v>40</v>
      </c>
      <c r="H5" s="202" t="s">
        <v>21</v>
      </c>
      <c r="I5" s="202" t="s">
        <v>41</v>
      </c>
      <c r="J5" s="20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2" t="s">
        <v>3</v>
      </c>
      <c r="G6" s="109" t="s">
        <v>4</v>
      </c>
      <c r="H6" s="109" t="s">
        <v>110</v>
      </c>
      <c r="I6" s="109" t="s">
        <v>140</v>
      </c>
      <c r="J6" s="20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13.5</v>
      </c>
      <c r="E8" s="169" t="s">
        <v>131</v>
      </c>
      <c r="F8" s="190" t="s">
        <v>237</v>
      </c>
      <c r="G8" s="168"/>
      <c r="H8" s="168"/>
      <c r="I8" s="164"/>
      <c r="J8" s="190" t="s">
        <v>244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13.5</v>
      </c>
      <c r="E10" s="186" t="s">
        <v>130</v>
      </c>
      <c r="F10" s="190" t="s">
        <v>238</v>
      </c>
      <c r="G10" s="191"/>
      <c r="H10" s="184" t="s">
        <v>131</v>
      </c>
      <c r="I10" s="182">
        <v>0</v>
      </c>
      <c r="J10" s="190" t="s">
        <v>242</v>
      </c>
    </row>
    <row r="11" spans="2:10" ht="16.5">
      <c r="B11" s="117"/>
      <c r="C11" s="122" t="s">
        <v>28</v>
      </c>
      <c r="D11" s="163">
        <v>13.5</v>
      </c>
      <c r="E11" s="186" t="s">
        <v>130</v>
      </c>
      <c r="F11" s="190" t="s">
        <v>238</v>
      </c>
      <c r="G11" s="191"/>
      <c r="H11" s="184" t="s">
        <v>131</v>
      </c>
      <c r="I11" s="182">
        <v>0</v>
      </c>
      <c r="J11" s="190" t="s">
        <v>242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238</v>
      </c>
      <c r="G12" s="170" t="s">
        <v>215</v>
      </c>
      <c r="H12" s="185"/>
      <c r="I12" s="181" t="s">
        <v>164</v>
      </c>
      <c r="J12" s="190" t="s">
        <v>242</v>
      </c>
    </row>
    <row r="13" spans="2:10">
      <c r="B13" s="117"/>
      <c r="C13" s="122" t="s">
        <v>30</v>
      </c>
      <c r="D13" s="163">
        <v>5.3</v>
      </c>
      <c r="E13" s="187">
        <v>1</v>
      </c>
      <c r="F13" s="190" t="s">
        <v>108</v>
      </c>
      <c r="G13" s="170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13.5</v>
      </c>
      <c r="E15" s="188" t="s">
        <v>129</v>
      </c>
      <c r="F15" s="190" t="s">
        <v>239</v>
      </c>
      <c r="G15" s="165"/>
      <c r="H15" s="169" t="s">
        <v>132</v>
      </c>
      <c r="I15" s="178">
        <v>0</v>
      </c>
      <c r="J15" s="190" t="s">
        <v>238</v>
      </c>
    </row>
    <row r="16" spans="2:10" ht="16.5">
      <c r="B16" s="112"/>
      <c r="C16" s="122" t="s">
        <v>28</v>
      </c>
      <c r="D16" s="163">
        <v>13.5</v>
      </c>
      <c r="E16" s="188" t="s">
        <v>129</v>
      </c>
      <c r="F16" s="190" t="s">
        <v>239</v>
      </c>
      <c r="G16" s="165"/>
      <c r="H16" s="169" t="s">
        <v>132</v>
      </c>
      <c r="I16" s="178">
        <v>0</v>
      </c>
      <c r="J16" s="190" t="s">
        <v>238</v>
      </c>
    </row>
    <row r="17" spans="2:10">
      <c r="B17" s="112"/>
      <c r="C17" s="122" t="s">
        <v>29</v>
      </c>
      <c r="D17" s="163">
        <v>12.8</v>
      </c>
      <c r="E17" s="189">
        <v>1</v>
      </c>
      <c r="F17" s="190" t="s">
        <v>241</v>
      </c>
      <c r="G17" s="169" t="s">
        <v>71</v>
      </c>
      <c r="H17" s="171"/>
      <c r="I17" s="181" t="s">
        <v>207</v>
      </c>
      <c r="J17" s="190" t="s">
        <v>225</v>
      </c>
    </row>
    <row r="18" spans="2:10">
      <c r="B18" s="112"/>
      <c r="C18" s="122" t="s">
        <v>30</v>
      </c>
      <c r="D18" s="163">
        <v>10.9</v>
      </c>
      <c r="E18" s="189">
        <v>1</v>
      </c>
      <c r="F18" s="190" t="s">
        <v>240</v>
      </c>
      <c r="G18" s="169" t="s">
        <v>95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236</v>
      </c>
      <c r="C31" s="130"/>
    </row>
    <row r="32" spans="2:10" ht="18">
      <c r="B32" s="138" t="s">
        <v>235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L43"/>
  <sheetViews>
    <sheetView topLeftCell="A9" workbookViewId="0">
      <selection activeCell="G22" sqref="G22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2" t="s">
        <v>21</v>
      </c>
      <c r="F5" s="202" t="s">
        <v>22</v>
      </c>
      <c r="G5" s="114" t="s">
        <v>40</v>
      </c>
      <c r="H5" s="202" t="s">
        <v>21</v>
      </c>
      <c r="I5" s="202" t="s">
        <v>41</v>
      </c>
      <c r="J5" s="20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2" t="s">
        <v>3</v>
      </c>
      <c r="G6" s="109" t="s">
        <v>4</v>
      </c>
      <c r="H6" s="109" t="s">
        <v>110</v>
      </c>
      <c r="I6" s="109" t="s">
        <v>140</v>
      </c>
      <c r="J6" s="20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13.5</v>
      </c>
      <c r="E8" s="169" t="s">
        <v>131</v>
      </c>
      <c r="F8" s="190" t="s">
        <v>242</v>
      </c>
      <c r="G8" s="168"/>
      <c r="H8" s="168"/>
      <c r="I8" s="164"/>
      <c r="J8" s="190" t="s">
        <v>244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13.5</v>
      </c>
      <c r="E10" s="186" t="s">
        <v>130</v>
      </c>
      <c r="F10" s="190" t="s">
        <v>238</v>
      </c>
      <c r="G10" s="191"/>
      <c r="H10" s="184" t="s">
        <v>131</v>
      </c>
      <c r="I10" s="182">
        <v>0</v>
      </c>
      <c r="J10" s="190" t="s">
        <v>242</v>
      </c>
    </row>
    <row r="11" spans="2:10" ht="16.5">
      <c r="B11" s="117"/>
      <c r="C11" s="122" t="s">
        <v>28</v>
      </c>
      <c r="D11" s="163">
        <v>13.5</v>
      </c>
      <c r="E11" s="186" t="s">
        <v>130</v>
      </c>
      <c r="F11" s="190" t="s">
        <v>238</v>
      </c>
      <c r="G11" s="191"/>
      <c r="H11" s="184" t="s">
        <v>131</v>
      </c>
      <c r="I11" s="182">
        <v>0</v>
      </c>
      <c r="J11" s="190" t="s">
        <v>242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238</v>
      </c>
      <c r="G12" s="170" t="s">
        <v>215</v>
      </c>
      <c r="H12" s="185"/>
      <c r="I12" s="181" t="s">
        <v>164</v>
      </c>
      <c r="J12" s="190" t="s">
        <v>242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182</v>
      </c>
      <c r="G13" s="170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13.5</v>
      </c>
      <c r="E15" s="188" t="s">
        <v>129</v>
      </c>
      <c r="F15" s="190" t="s">
        <v>239</v>
      </c>
      <c r="G15" s="165"/>
      <c r="H15" s="169" t="s">
        <v>132</v>
      </c>
      <c r="I15" s="178">
        <v>0</v>
      </c>
      <c r="J15" s="190" t="s">
        <v>238</v>
      </c>
    </row>
    <row r="16" spans="2:10" ht="16.5">
      <c r="B16" s="112"/>
      <c r="C16" s="122" t="s">
        <v>28</v>
      </c>
      <c r="D16" s="163">
        <v>13.5</v>
      </c>
      <c r="E16" s="188" t="s">
        <v>129</v>
      </c>
      <c r="F16" s="190" t="s">
        <v>239</v>
      </c>
      <c r="G16" s="165"/>
      <c r="H16" s="169" t="s">
        <v>132</v>
      </c>
      <c r="I16" s="178">
        <v>0</v>
      </c>
      <c r="J16" s="190" t="s">
        <v>238</v>
      </c>
    </row>
    <row r="17" spans="2:10" ht="16.5">
      <c r="B17" s="112"/>
      <c r="C17" s="122" t="s">
        <v>29</v>
      </c>
      <c r="D17" s="163">
        <v>12.6</v>
      </c>
      <c r="E17" s="189">
        <v>1</v>
      </c>
      <c r="F17" s="190" t="s">
        <v>233</v>
      </c>
      <c r="G17" s="169" t="s">
        <v>165</v>
      </c>
      <c r="H17" s="171"/>
      <c r="I17" s="181" t="s">
        <v>207</v>
      </c>
      <c r="J17" s="190" t="s">
        <v>243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203" t="s">
        <v>184</v>
      </c>
      <c r="G18" s="169" t="s">
        <v>109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236</v>
      </c>
      <c r="C31" s="130"/>
    </row>
    <row r="32" spans="2:10" ht="18">
      <c r="B32" s="138" t="s">
        <v>268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L43"/>
  <sheetViews>
    <sheetView topLeftCell="B1" zoomScale="70" zoomScaleNormal="70" workbookViewId="0">
      <selection activeCell="B1"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5" t="s">
        <v>21</v>
      </c>
      <c r="F5" s="205" t="s">
        <v>22</v>
      </c>
      <c r="G5" s="114" t="s">
        <v>40</v>
      </c>
      <c r="H5" s="205" t="s">
        <v>21</v>
      </c>
      <c r="I5" s="205" t="s">
        <v>41</v>
      </c>
      <c r="J5" s="20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5" t="s">
        <v>3</v>
      </c>
      <c r="G6" s="109" t="s">
        <v>4</v>
      </c>
      <c r="H6" s="109" t="s">
        <v>110</v>
      </c>
      <c r="I6" s="109" t="s">
        <v>140</v>
      </c>
      <c r="J6" s="20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13.5</v>
      </c>
      <c r="E8" s="169" t="s">
        <v>131</v>
      </c>
      <c r="F8" s="190" t="s">
        <v>242</v>
      </c>
      <c r="G8" s="168"/>
      <c r="H8" s="168"/>
      <c r="I8" s="164"/>
      <c r="J8" s="190" t="s">
        <v>244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13.5</v>
      </c>
      <c r="E10" s="186" t="s">
        <v>130</v>
      </c>
      <c r="F10" s="190" t="s">
        <v>238</v>
      </c>
      <c r="G10" s="191"/>
      <c r="H10" s="184" t="s">
        <v>131</v>
      </c>
      <c r="I10" s="182">
        <v>0</v>
      </c>
      <c r="J10" s="190" t="s">
        <v>242</v>
      </c>
    </row>
    <row r="11" spans="2:10" ht="16.5">
      <c r="B11" s="117"/>
      <c r="C11" s="122" t="s">
        <v>28</v>
      </c>
      <c r="D11" s="163">
        <v>13.5</v>
      </c>
      <c r="E11" s="186" t="s">
        <v>130</v>
      </c>
      <c r="F11" s="190" t="s">
        <v>238</v>
      </c>
      <c r="G11" s="191"/>
      <c r="H11" s="184" t="s">
        <v>131</v>
      </c>
      <c r="I11" s="182">
        <v>0</v>
      </c>
      <c r="J11" s="190" t="s">
        <v>242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238</v>
      </c>
      <c r="G12" s="169" t="s">
        <v>215</v>
      </c>
      <c r="H12" s="185"/>
      <c r="I12" s="181" t="s">
        <v>164</v>
      </c>
      <c r="J12" s="190" t="s">
        <v>242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162</v>
      </c>
      <c r="G13" s="169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13.5</v>
      </c>
      <c r="E15" s="188" t="s">
        <v>129</v>
      </c>
      <c r="F15" s="190" t="s">
        <v>239</v>
      </c>
      <c r="G15" s="168"/>
      <c r="H15" s="169" t="s">
        <v>132</v>
      </c>
      <c r="I15" s="178">
        <v>0</v>
      </c>
      <c r="J15" s="190" t="s">
        <v>238</v>
      </c>
    </row>
    <row r="16" spans="2:10" ht="16.5">
      <c r="B16" s="112"/>
      <c r="C16" s="122" t="s">
        <v>28</v>
      </c>
      <c r="D16" s="163">
        <v>13.5</v>
      </c>
      <c r="E16" s="188" t="s">
        <v>129</v>
      </c>
      <c r="F16" s="190" t="s">
        <v>239</v>
      </c>
      <c r="G16" s="168"/>
      <c r="H16" s="169" t="s">
        <v>132</v>
      </c>
      <c r="I16" s="178">
        <v>0</v>
      </c>
      <c r="J16" s="190" t="s">
        <v>238</v>
      </c>
    </row>
    <row r="17" spans="2:10" ht="16.5">
      <c r="B17" s="112"/>
      <c r="C17" s="122" t="s">
        <v>29</v>
      </c>
      <c r="D17" s="163">
        <v>13.5</v>
      </c>
      <c r="E17" s="189">
        <v>1</v>
      </c>
      <c r="F17" s="190" t="s">
        <v>233</v>
      </c>
      <c r="G17" s="169" t="s">
        <v>245</v>
      </c>
      <c r="H17" s="171"/>
      <c r="I17" s="181" t="s">
        <v>207</v>
      </c>
      <c r="J17" s="190" t="s">
        <v>225</v>
      </c>
    </row>
    <row r="18" spans="2:10" ht="16.5">
      <c r="B18" s="112"/>
      <c r="C18" s="122" t="s">
        <v>30</v>
      </c>
      <c r="D18" s="163">
        <v>11.3</v>
      </c>
      <c r="E18" s="189">
        <v>1</v>
      </c>
      <c r="F18" s="190" t="s">
        <v>166</v>
      </c>
      <c r="G18" s="169" t="s">
        <v>246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247</v>
      </c>
      <c r="C31" s="130"/>
    </row>
    <row r="32" spans="2:10" ht="18">
      <c r="B32" s="138" t="s">
        <v>235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2:L43"/>
  <sheetViews>
    <sheetView zoomScale="70" zoomScaleNormal="70" workbookViewId="0">
      <selection activeCell="F41" sqref="F41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7" t="s">
        <v>21</v>
      </c>
      <c r="F5" s="207" t="s">
        <v>22</v>
      </c>
      <c r="G5" s="114" t="s">
        <v>40</v>
      </c>
      <c r="H5" s="207" t="s">
        <v>21</v>
      </c>
      <c r="I5" s="207" t="s">
        <v>41</v>
      </c>
      <c r="J5" s="207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7" t="s">
        <v>3</v>
      </c>
      <c r="G6" s="109" t="s">
        <v>4</v>
      </c>
      <c r="H6" s="109" t="s">
        <v>110</v>
      </c>
      <c r="I6" s="109" t="s">
        <v>140</v>
      </c>
      <c r="J6" s="207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78">
        <v>14</v>
      </c>
      <c r="E8" s="184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8"/>
      <c r="E9" s="208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78">
        <v>14</v>
      </c>
      <c r="E10" s="186" t="s">
        <v>130</v>
      </c>
      <c r="F10" s="190" t="s">
        <v>239</v>
      </c>
      <c r="G10" s="191"/>
      <c r="H10" s="184" t="s">
        <v>131</v>
      </c>
      <c r="I10" s="182">
        <v>0</v>
      </c>
      <c r="J10" s="190" t="s">
        <v>238</v>
      </c>
    </row>
    <row r="11" spans="2:10" ht="16.5">
      <c r="B11" s="117"/>
      <c r="C11" s="122" t="s">
        <v>28</v>
      </c>
      <c r="D11" s="178">
        <v>14</v>
      </c>
      <c r="E11" s="186" t="s">
        <v>130</v>
      </c>
      <c r="F11" s="190" t="s">
        <v>239</v>
      </c>
      <c r="G11" s="191"/>
      <c r="H11" s="184" t="s">
        <v>131</v>
      </c>
      <c r="I11" s="182">
        <v>0</v>
      </c>
      <c r="J11" s="190" t="s">
        <v>238</v>
      </c>
    </row>
    <row r="12" spans="2:10" ht="16.5">
      <c r="B12" s="117"/>
      <c r="C12" s="122" t="s">
        <v>29</v>
      </c>
      <c r="D12" s="178">
        <v>10.199999999999999</v>
      </c>
      <c r="E12" s="187">
        <v>1</v>
      </c>
      <c r="F12" s="190" t="s">
        <v>252</v>
      </c>
      <c r="G12" s="169" t="s">
        <v>215</v>
      </c>
      <c r="H12" s="185"/>
      <c r="I12" s="181" t="s">
        <v>164</v>
      </c>
      <c r="J12" s="190" t="s">
        <v>256</v>
      </c>
    </row>
    <row r="13" spans="2:10" ht="16.5">
      <c r="B13" s="117"/>
      <c r="C13" s="122" t="s">
        <v>30</v>
      </c>
      <c r="D13" s="178">
        <v>5.4</v>
      </c>
      <c r="E13" s="187">
        <v>1</v>
      </c>
      <c r="F13" s="190" t="s">
        <v>253</v>
      </c>
      <c r="G13" s="169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78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78">
        <v>14</v>
      </c>
      <c r="E15" s="188" t="s">
        <v>129</v>
      </c>
      <c r="F15" s="190" t="s">
        <v>250</v>
      </c>
      <c r="G15" s="168"/>
      <c r="H15" s="169" t="s">
        <v>132</v>
      </c>
      <c r="I15" s="178">
        <v>0</v>
      </c>
      <c r="J15" s="190" t="s">
        <v>239</v>
      </c>
    </row>
    <row r="16" spans="2:10" ht="16.5">
      <c r="B16" s="112"/>
      <c r="C16" s="122" t="s">
        <v>28</v>
      </c>
      <c r="D16" s="178">
        <v>14</v>
      </c>
      <c r="E16" s="188" t="s">
        <v>129</v>
      </c>
      <c r="F16" s="190" t="s">
        <v>250</v>
      </c>
      <c r="G16" s="168"/>
      <c r="H16" s="169" t="s">
        <v>132</v>
      </c>
      <c r="I16" s="178">
        <v>0</v>
      </c>
      <c r="J16" s="190" t="s">
        <v>239</v>
      </c>
    </row>
    <row r="17" spans="2:10" ht="16.5">
      <c r="B17" s="112"/>
      <c r="C17" s="122" t="s">
        <v>29</v>
      </c>
      <c r="D17" s="178">
        <v>13.5</v>
      </c>
      <c r="E17" s="189">
        <v>1</v>
      </c>
      <c r="F17" s="190" t="s">
        <v>254</v>
      </c>
      <c r="G17" s="169" t="s">
        <v>245</v>
      </c>
      <c r="H17" s="171"/>
      <c r="I17" s="181" t="s">
        <v>207</v>
      </c>
      <c r="J17" s="190" t="s">
        <v>225</v>
      </c>
    </row>
    <row r="18" spans="2:10" ht="16.5">
      <c r="B18" s="112"/>
      <c r="C18" s="122" t="s">
        <v>30</v>
      </c>
      <c r="D18" s="178">
        <v>11.3</v>
      </c>
      <c r="E18" s="189">
        <v>1</v>
      </c>
      <c r="F18" s="190" t="s">
        <v>255</v>
      </c>
      <c r="G18" s="169" t="s">
        <v>246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259</v>
      </c>
      <c r="C31" s="130"/>
    </row>
    <row r="32" spans="2:10" ht="15.75">
      <c r="B32" s="210" t="s">
        <v>257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customProperties>
    <customPr name="LastActive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L43"/>
  <sheetViews>
    <sheetView zoomScale="70" zoomScaleNormal="70"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6" t="s">
        <v>21</v>
      </c>
      <c r="F5" s="206" t="s">
        <v>22</v>
      </c>
      <c r="G5" s="114" t="s">
        <v>40</v>
      </c>
      <c r="H5" s="206" t="s">
        <v>21</v>
      </c>
      <c r="I5" s="206" t="s">
        <v>41</v>
      </c>
      <c r="J5" s="20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6" t="s">
        <v>3</v>
      </c>
      <c r="G6" s="109" t="s">
        <v>4</v>
      </c>
      <c r="H6" s="109" t="s">
        <v>110</v>
      </c>
      <c r="I6" s="109" t="s">
        <v>140</v>
      </c>
      <c r="J6" s="20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</v>
      </c>
      <c r="E8" s="169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</v>
      </c>
      <c r="E10" s="186" t="s">
        <v>130</v>
      </c>
      <c r="F10" s="190" t="s">
        <v>239</v>
      </c>
      <c r="G10" s="191"/>
      <c r="H10" s="184" t="s">
        <v>131</v>
      </c>
      <c r="I10" s="182">
        <v>0</v>
      </c>
      <c r="J10" s="190" t="s">
        <v>238</v>
      </c>
    </row>
    <row r="11" spans="2:10" ht="16.5">
      <c r="B11" s="117"/>
      <c r="C11" s="122" t="s">
        <v>28</v>
      </c>
      <c r="D11" s="163">
        <v>14</v>
      </c>
      <c r="E11" s="186" t="s">
        <v>130</v>
      </c>
      <c r="F11" s="190" t="s">
        <v>239</v>
      </c>
      <c r="G11" s="191"/>
      <c r="H11" s="184" t="s">
        <v>131</v>
      </c>
      <c r="I11" s="182">
        <v>0</v>
      </c>
      <c r="J11" s="190" t="s">
        <v>238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252</v>
      </c>
      <c r="G12" s="169" t="s">
        <v>215</v>
      </c>
      <c r="H12" s="185"/>
      <c r="I12" s="181" t="s">
        <v>164</v>
      </c>
      <c r="J12" s="190" t="s">
        <v>256</v>
      </c>
    </row>
    <row r="13" spans="2:10" ht="16.5">
      <c r="B13" s="117"/>
      <c r="C13" s="122" t="s">
        <v>30</v>
      </c>
      <c r="D13" s="163">
        <v>5</v>
      </c>
      <c r="E13" s="187">
        <v>1</v>
      </c>
      <c r="F13" s="190" t="s">
        <v>253</v>
      </c>
      <c r="G13" s="169" t="s">
        <v>249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</v>
      </c>
      <c r="E15" s="188" t="s">
        <v>129</v>
      </c>
      <c r="F15" s="190" t="s">
        <v>250</v>
      </c>
      <c r="G15" s="168"/>
      <c r="H15" s="169" t="s">
        <v>132</v>
      </c>
      <c r="I15" s="178">
        <v>0</v>
      </c>
      <c r="J15" s="190" t="s">
        <v>239</v>
      </c>
    </row>
    <row r="16" spans="2:10" ht="16.5">
      <c r="B16" s="112"/>
      <c r="C16" s="122" t="s">
        <v>28</v>
      </c>
      <c r="D16" s="163">
        <v>14</v>
      </c>
      <c r="E16" s="188" t="s">
        <v>129</v>
      </c>
      <c r="F16" s="190" t="s">
        <v>250</v>
      </c>
      <c r="G16" s="168"/>
      <c r="H16" s="169" t="s">
        <v>132</v>
      </c>
      <c r="I16" s="178">
        <v>0</v>
      </c>
      <c r="J16" s="190" t="s">
        <v>239</v>
      </c>
    </row>
    <row r="17" spans="2:10" ht="16.5">
      <c r="B17" s="112"/>
      <c r="C17" s="122" t="s">
        <v>29</v>
      </c>
      <c r="D17" s="163">
        <v>13.8</v>
      </c>
      <c r="E17" s="189">
        <v>1</v>
      </c>
      <c r="F17" s="190" t="s">
        <v>254</v>
      </c>
      <c r="G17" s="169" t="s">
        <v>217</v>
      </c>
      <c r="H17" s="171"/>
      <c r="I17" s="181" t="s">
        <v>207</v>
      </c>
      <c r="J17" s="190" t="s">
        <v>225</v>
      </c>
    </row>
    <row r="18" spans="2:10" ht="16.5">
      <c r="B18" s="112"/>
      <c r="C18" s="122" t="s">
        <v>30</v>
      </c>
      <c r="D18" s="163">
        <v>10.9</v>
      </c>
      <c r="E18" s="189">
        <v>1</v>
      </c>
      <c r="F18" s="190" t="s">
        <v>255</v>
      </c>
      <c r="G18" s="169" t="s">
        <v>248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259</v>
      </c>
      <c r="C31" s="130"/>
    </row>
    <row r="32" spans="2:10" ht="15.75">
      <c r="B32" s="210" t="s">
        <v>258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customProperties>
    <customPr name="LastActive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L43"/>
  <sheetViews>
    <sheetView zoomScale="80" zoomScaleNormal="80"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1" t="s">
        <v>21</v>
      </c>
      <c r="F5" s="211" t="s">
        <v>22</v>
      </c>
      <c r="G5" s="114" t="s">
        <v>40</v>
      </c>
      <c r="H5" s="211" t="s">
        <v>21</v>
      </c>
      <c r="I5" s="211" t="s">
        <v>41</v>
      </c>
      <c r="J5" s="211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1" t="s">
        <v>3</v>
      </c>
      <c r="G6" s="109" t="s">
        <v>4</v>
      </c>
      <c r="H6" s="109" t="s">
        <v>110</v>
      </c>
      <c r="I6" s="109" t="s">
        <v>140</v>
      </c>
      <c r="J6" s="211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</v>
      </c>
      <c r="E8" s="169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</v>
      </c>
      <c r="E10" s="186" t="s">
        <v>130</v>
      </c>
      <c r="F10" s="190" t="s">
        <v>239</v>
      </c>
      <c r="G10" s="191"/>
      <c r="H10" s="184" t="s">
        <v>131</v>
      </c>
      <c r="I10" s="182">
        <v>0</v>
      </c>
      <c r="J10" s="190" t="s">
        <v>238</v>
      </c>
    </row>
    <row r="11" spans="2:10" ht="16.5">
      <c r="B11" s="117"/>
      <c r="C11" s="122" t="s">
        <v>28</v>
      </c>
      <c r="D11" s="163">
        <v>14</v>
      </c>
      <c r="E11" s="186" t="s">
        <v>130</v>
      </c>
      <c r="F11" s="190" t="s">
        <v>239</v>
      </c>
      <c r="G11" s="191"/>
      <c r="H11" s="184" t="s">
        <v>131</v>
      </c>
      <c r="I11" s="182">
        <v>0</v>
      </c>
      <c r="J11" s="190" t="s">
        <v>238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238</v>
      </c>
      <c r="G12" s="169" t="s">
        <v>215</v>
      </c>
      <c r="H12" s="185"/>
      <c r="I12" s="181" t="s">
        <v>164</v>
      </c>
      <c r="J12" s="190" t="s">
        <v>242</v>
      </c>
    </row>
    <row r="13" spans="2:10" ht="16.5">
      <c r="B13" s="117"/>
      <c r="C13" s="122" t="s">
        <v>30</v>
      </c>
      <c r="D13" s="163">
        <v>2.5</v>
      </c>
      <c r="E13" s="187">
        <v>1</v>
      </c>
      <c r="F13" s="190" t="s">
        <v>162</v>
      </c>
      <c r="G13" s="169" t="s">
        <v>260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</v>
      </c>
      <c r="E15" s="188" t="s">
        <v>129</v>
      </c>
      <c r="F15" s="190" t="s">
        <v>250</v>
      </c>
      <c r="G15" s="168"/>
      <c r="H15" s="169" t="s">
        <v>132</v>
      </c>
      <c r="I15" s="178">
        <v>0</v>
      </c>
      <c r="J15" s="190" t="s">
        <v>239</v>
      </c>
    </row>
    <row r="16" spans="2:10" ht="16.5">
      <c r="B16" s="112"/>
      <c r="C16" s="122" t="s">
        <v>28</v>
      </c>
      <c r="D16" s="163">
        <v>14</v>
      </c>
      <c r="E16" s="188" t="s">
        <v>129</v>
      </c>
      <c r="F16" s="190" t="s">
        <v>250</v>
      </c>
      <c r="G16" s="168"/>
      <c r="H16" s="169" t="s">
        <v>132</v>
      </c>
      <c r="I16" s="178">
        <v>0</v>
      </c>
      <c r="J16" s="190" t="s">
        <v>239</v>
      </c>
    </row>
    <row r="17" spans="2:10">
      <c r="B17" s="112"/>
      <c r="C17" s="122" t="s">
        <v>29</v>
      </c>
      <c r="D17" s="163">
        <v>14</v>
      </c>
      <c r="E17" s="189">
        <v>1</v>
      </c>
      <c r="F17" s="190" t="s">
        <v>262</v>
      </c>
      <c r="G17" s="169" t="s">
        <v>240</v>
      </c>
      <c r="H17" s="171"/>
      <c r="I17" s="181" t="s">
        <v>207</v>
      </c>
      <c r="J17" s="190" t="s">
        <v>210</v>
      </c>
    </row>
    <row r="18" spans="2:10">
      <c r="B18" s="112"/>
      <c r="C18" s="122" t="s">
        <v>30</v>
      </c>
      <c r="D18" s="163">
        <v>11.43</v>
      </c>
      <c r="E18" s="189">
        <v>1</v>
      </c>
      <c r="F18" s="190" t="s">
        <v>99</v>
      </c>
      <c r="G18" s="169" t="s">
        <v>163</v>
      </c>
      <c r="H18" s="171"/>
      <c r="I18" s="181" t="s">
        <v>83</v>
      </c>
      <c r="J18" s="204">
        <v>11.6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1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1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1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1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261</v>
      </c>
      <c r="C31" s="130"/>
    </row>
    <row r="32" spans="2:10" ht="15.75">
      <c r="B32" s="210"/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6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f>D6+E6</f>
        <v>9.8000000000000007</v>
      </c>
      <c r="G6" s="7"/>
      <c r="H6" s="24">
        <f>F6-G6</f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f>D8+E8</f>
        <v>10.3</v>
      </c>
      <c r="G8" s="7">
        <v>0</v>
      </c>
      <c r="H8" s="24">
        <f>F8-G8</f>
        <v>10.3</v>
      </c>
    </row>
    <row r="9" spans="2:8">
      <c r="B9" s="17"/>
      <c r="C9" s="10" t="s">
        <v>28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7"/>
      <c r="C10" s="10" t="s">
        <v>29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28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29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30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44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L42"/>
  <sheetViews>
    <sheetView workbookViewId="0">
      <selection activeCell="B31" sqref="B31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2" t="s">
        <v>21</v>
      </c>
      <c r="F5" s="212" t="s">
        <v>22</v>
      </c>
      <c r="G5" s="114" t="s">
        <v>40</v>
      </c>
      <c r="H5" s="212" t="s">
        <v>21</v>
      </c>
      <c r="I5" s="212" t="s">
        <v>41</v>
      </c>
      <c r="J5" s="21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2" t="s">
        <v>3</v>
      </c>
      <c r="G6" s="109" t="s">
        <v>4</v>
      </c>
      <c r="H6" s="109" t="s">
        <v>110</v>
      </c>
      <c r="I6" s="109" t="s">
        <v>140</v>
      </c>
      <c r="J6" s="21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</v>
      </c>
      <c r="E8" s="169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</v>
      </c>
      <c r="E10" s="186" t="s">
        <v>130</v>
      </c>
      <c r="F10" s="190" t="s">
        <v>239</v>
      </c>
      <c r="G10" s="191"/>
      <c r="H10" s="184" t="s">
        <v>131</v>
      </c>
      <c r="I10" s="182"/>
      <c r="J10" s="190" t="s">
        <v>238</v>
      </c>
    </row>
    <row r="11" spans="2:10" ht="16.5">
      <c r="B11" s="117"/>
      <c r="C11" s="122" t="s">
        <v>28</v>
      </c>
      <c r="D11" s="163">
        <v>14</v>
      </c>
      <c r="E11" s="186" t="s">
        <v>130</v>
      </c>
      <c r="F11" s="190" t="s">
        <v>239</v>
      </c>
      <c r="G11" s="191"/>
      <c r="H11" s="184" t="s">
        <v>131</v>
      </c>
      <c r="I11" s="182"/>
      <c r="J11" s="190" t="s">
        <v>238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238</v>
      </c>
      <c r="G12" s="169" t="s">
        <v>215</v>
      </c>
      <c r="H12" s="185"/>
      <c r="I12" s="181" t="s">
        <v>164</v>
      </c>
      <c r="J12" s="190" t="s">
        <v>242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162</v>
      </c>
      <c r="G13" s="169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</v>
      </c>
      <c r="E15" s="188" t="s">
        <v>129</v>
      </c>
      <c r="F15" s="190" t="s">
        <v>250</v>
      </c>
      <c r="G15" s="168"/>
      <c r="H15" s="169" t="s">
        <v>132</v>
      </c>
      <c r="I15" s="178"/>
      <c r="J15" s="190" t="s">
        <v>239</v>
      </c>
    </row>
    <row r="16" spans="2:10" ht="16.5">
      <c r="B16" s="112"/>
      <c r="C16" s="122" t="s">
        <v>28</v>
      </c>
      <c r="D16" s="163">
        <v>14</v>
      </c>
      <c r="E16" s="188" t="s">
        <v>129</v>
      </c>
      <c r="F16" s="190" t="s">
        <v>250</v>
      </c>
      <c r="G16" s="168"/>
      <c r="H16" s="169" t="s">
        <v>132</v>
      </c>
      <c r="I16" s="178"/>
      <c r="J16" s="190" t="s">
        <v>239</v>
      </c>
    </row>
    <row r="17" spans="2:10">
      <c r="B17" s="112"/>
      <c r="C17" s="122" t="s">
        <v>29</v>
      </c>
      <c r="D17" s="163">
        <v>14.1</v>
      </c>
      <c r="E17" s="189">
        <v>1</v>
      </c>
      <c r="F17" s="190" t="s">
        <v>265</v>
      </c>
      <c r="G17" s="169" t="s">
        <v>263</v>
      </c>
      <c r="H17" s="171"/>
      <c r="I17" s="181" t="s">
        <v>207</v>
      </c>
      <c r="J17" s="190" t="s">
        <v>174</v>
      </c>
    </row>
    <row r="18" spans="2:10">
      <c r="B18" s="112"/>
      <c r="C18" s="122" t="s">
        <v>30</v>
      </c>
      <c r="D18" s="163">
        <v>11.3</v>
      </c>
      <c r="E18" s="189">
        <v>1</v>
      </c>
      <c r="F18" s="190" t="s">
        <v>101</v>
      </c>
      <c r="G18" s="169" t="s">
        <v>264</v>
      </c>
      <c r="H18" s="171"/>
      <c r="I18" s="181" t="s">
        <v>83</v>
      </c>
      <c r="J18" s="190" t="s">
        <v>266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267</v>
      </c>
      <c r="C31" s="130"/>
    </row>
    <row r="32" spans="2:10" ht="18">
      <c r="B32" s="138"/>
      <c r="C32" s="130"/>
    </row>
    <row r="33" spans="1:12" ht="15.75">
      <c r="B33" s="118" t="s">
        <v>36</v>
      </c>
    </row>
    <row r="34" spans="1:12" ht="28.5">
      <c r="A34" s="43"/>
      <c r="B34" s="41"/>
      <c r="C34" s="42" t="s">
        <v>37</v>
      </c>
      <c r="D34" s="42" t="s">
        <v>21</v>
      </c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4">
        <v>1</v>
      </c>
      <c r="C35" s="44" t="s">
        <v>38</v>
      </c>
      <c r="D35" s="45">
        <v>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2</v>
      </c>
      <c r="C36" s="44" t="s">
        <v>39</v>
      </c>
      <c r="D36" s="45">
        <v>2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3</v>
      </c>
      <c r="C37" s="44" t="s">
        <v>14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4</v>
      </c>
      <c r="C38" s="44" t="s">
        <v>15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40" spans="1:12">
      <c r="C40" s="23"/>
    </row>
    <row r="41" spans="1:12">
      <c r="D41" s="21"/>
    </row>
    <row r="42" spans="1:12">
      <c r="D42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L43"/>
  <sheetViews>
    <sheetView zoomScale="80" zoomScaleNormal="80" workbookViewId="0">
      <selection activeCell="H40" sqref="H40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5" t="s">
        <v>21</v>
      </c>
      <c r="F5" s="215" t="s">
        <v>22</v>
      </c>
      <c r="G5" s="114" t="s">
        <v>40</v>
      </c>
      <c r="H5" s="215" t="s">
        <v>21</v>
      </c>
      <c r="I5" s="215" t="s">
        <v>41</v>
      </c>
      <c r="J5" s="21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5" t="s">
        <v>3</v>
      </c>
      <c r="G6" s="109" t="s">
        <v>4</v>
      </c>
      <c r="H6" s="109" t="s">
        <v>110</v>
      </c>
      <c r="I6" s="109" t="s">
        <v>140</v>
      </c>
      <c r="J6" s="215" t="s">
        <v>139</v>
      </c>
    </row>
    <row r="7" spans="2:10">
      <c r="B7" s="116" t="s">
        <v>6</v>
      </c>
      <c r="C7" s="110" t="s">
        <v>24</v>
      </c>
      <c r="D7" s="21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60" t="s">
        <v>25</v>
      </c>
      <c r="D8" s="54">
        <v>14.5</v>
      </c>
      <c r="E8" s="225" t="s">
        <v>279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54"/>
      <c r="E9" s="208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54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54">
        <v>14.5</v>
      </c>
      <c r="E11" s="186" t="s">
        <v>130</v>
      </c>
      <c r="F11" s="190" t="s">
        <v>250</v>
      </c>
      <c r="G11" s="222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54">
        <v>10.3</v>
      </c>
      <c r="E12" s="187">
        <v>1</v>
      </c>
      <c r="F12" s="218" t="s">
        <v>239</v>
      </c>
      <c r="G12" s="54">
        <v>7.9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54">
        <v>5.4</v>
      </c>
      <c r="E13" s="187">
        <v>1</v>
      </c>
      <c r="F13" s="218" t="s">
        <v>272</v>
      </c>
      <c r="G13" s="54">
        <v>5.9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54"/>
      <c r="E14" s="189"/>
      <c r="F14" s="219"/>
      <c r="G14" s="54"/>
      <c r="H14" s="220"/>
      <c r="I14" s="164"/>
      <c r="J14" s="165"/>
    </row>
    <row r="15" spans="2:10" ht="16.5">
      <c r="B15" s="117"/>
      <c r="C15" s="122" t="s">
        <v>27</v>
      </c>
      <c r="D15" s="54">
        <v>14.5</v>
      </c>
      <c r="E15" s="188" t="s">
        <v>129</v>
      </c>
      <c r="F15" s="218" t="s">
        <v>273</v>
      </c>
      <c r="G15" s="54"/>
      <c r="H15" s="184" t="s">
        <v>132</v>
      </c>
      <c r="I15" s="178"/>
      <c r="J15" s="190" t="s">
        <v>271</v>
      </c>
    </row>
    <row r="16" spans="2:10">
      <c r="B16" s="112"/>
      <c r="C16" s="122" t="s">
        <v>28</v>
      </c>
      <c r="D16" s="54">
        <v>14.5</v>
      </c>
      <c r="E16" s="188" t="s">
        <v>129</v>
      </c>
      <c r="F16" s="218" t="s">
        <v>275</v>
      </c>
      <c r="G16" s="54"/>
      <c r="H16" s="184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217">
        <v>14.1</v>
      </c>
      <c r="E17" s="189">
        <v>1</v>
      </c>
      <c r="F17" s="218" t="s">
        <v>274</v>
      </c>
      <c r="G17" s="54">
        <v>12.1</v>
      </c>
      <c r="H17" s="22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217">
        <v>11.3</v>
      </c>
      <c r="E18" s="189">
        <v>1</v>
      </c>
      <c r="F18" s="218" t="s">
        <v>242</v>
      </c>
      <c r="G18" s="54">
        <v>7.7</v>
      </c>
      <c r="H18" s="22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299" t="s">
        <v>278</v>
      </c>
      <c r="C31" s="299"/>
      <c r="D31" s="299"/>
      <c r="E31" s="299"/>
      <c r="F31" s="299"/>
      <c r="G31" s="299"/>
      <c r="H31" s="299"/>
      <c r="I31" s="299"/>
      <c r="J31" s="299"/>
    </row>
    <row r="32" spans="2:10" ht="15.75" customHeight="1">
      <c r="B32" s="299"/>
      <c r="C32" s="299"/>
      <c r="D32" s="299"/>
      <c r="E32" s="299"/>
      <c r="F32" s="299"/>
      <c r="G32" s="299"/>
      <c r="H32" s="299"/>
      <c r="I32" s="299"/>
      <c r="J32" s="29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L43"/>
  <sheetViews>
    <sheetView zoomScale="80" zoomScaleNormal="80" workbookViewId="0">
      <selection activeCell="C33" sqref="C33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3" t="s">
        <v>21</v>
      </c>
      <c r="F5" s="213" t="s">
        <v>22</v>
      </c>
      <c r="G5" s="114" t="s">
        <v>40</v>
      </c>
      <c r="H5" s="213" t="s">
        <v>21</v>
      </c>
      <c r="I5" s="213" t="s">
        <v>41</v>
      </c>
      <c r="J5" s="21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3" t="s">
        <v>3</v>
      </c>
      <c r="G6" s="109" t="s">
        <v>4</v>
      </c>
      <c r="H6" s="109" t="s">
        <v>110</v>
      </c>
      <c r="I6" s="109" t="s">
        <v>140</v>
      </c>
      <c r="J6" s="21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14.5</v>
      </c>
      <c r="E8" s="224" t="s">
        <v>279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163">
        <v>14.5</v>
      </c>
      <c r="E11" s="186" t="s">
        <v>130</v>
      </c>
      <c r="F11" s="190" t="s">
        <v>250</v>
      </c>
      <c r="G11" s="191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163">
        <v>10.1</v>
      </c>
      <c r="E12" s="187">
        <v>1</v>
      </c>
      <c r="F12" s="190" t="s">
        <v>239</v>
      </c>
      <c r="G12" s="169" t="s">
        <v>269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6.8</v>
      </c>
      <c r="E13" s="187">
        <v>1</v>
      </c>
      <c r="F13" s="190" t="s">
        <v>272</v>
      </c>
      <c r="G13" s="169" t="s">
        <v>270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14.5</v>
      </c>
      <c r="E15" s="188" t="s">
        <v>129</v>
      </c>
      <c r="F15" s="190" t="s">
        <v>273</v>
      </c>
      <c r="G15" s="168"/>
      <c r="H15" s="169" t="s">
        <v>132</v>
      </c>
      <c r="I15" s="178"/>
      <c r="J15" s="190" t="s">
        <v>271</v>
      </c>
    </row>
    <row r="16" spans="2:10">
      <c r="B16" s="112"/>
      <c r="C16" s="122" t="s">
        <v>28</v>
      </c>
      <c r="D16" s="163">
        <v>14.5</v>
      </c>
      <c r="E16" s="188" t="s">
        <v>129</v>
      </c>
      <c r="F16" s="190" t="s">
        <v>275</v>
      </c>
      <c r="G16" s="168"/>
      <c r="H16" s="169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163">
        <v>11.8</v>
      </c>
      <c r="E17" s="189">
        <v>1</v>
      </c>
      <c r="F17" s="190" t="s">
        <v>274</v>
      </c>
      <c r="G17" s="169" t="s">
        <v>263</v>
      </c>
      <c r="H17" s="17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163">
        <v>11.5</v>
      </c>
      <c r="E18" s="189">
        <v>1</v>
      </c>
      <c r="F18" s="190" t="s">
        <v>242</v>
      </c>
      <c r="G18" s="169" t="s">
        <v>195</v>
      </c>
      <c r="H18" s="17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4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4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4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299" t="s">
        <v>278</v>
      </c>
      <c r="C31" s="299"/>
      <c r="D31" s="299"/>
      <c r="E31" s="299"/>
      <c r="F31" s="299"/>
      <c r="G31" s="299"/>
      <c r="H31" s="299"/>
      <c r="I31" s="299"/>
      <c r="J31" s="299"/>
    </row>
    <row r="32" spans="2:10" ht="15.75" customHeight="1">
      <c r="B32" s="299"/>
      <c r="C32" s="299"/>
      <c r="D32" s="299"/>
      <c r="E32" s="299"/>
      <c r="F32" s="299"/>
      <c r="G32" s="299"/>
      <c r="H32" s="299"/>
      <c r="I32" s="299"/>
      <c r="J32" s="29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customProperties>
    <customPr name="LastActive" r:id="rId1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L43"/>
  <sheetViews>
    <sheetView topLeftCell="A7" workbookViewId="0">
      <selection activeCell="A7"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23" t="s">
        <v>21</v>
      </c>
      <c r="F5" s="223" t="s">
        <v>22</v>
      </c>
      <c r="G5" s="114" t="s">
        <v>40</v>
      </c>
      <c r="H5" s="223" t="s">
        <v>21</v>
      </c>
      <c r="I5" s="223" t="s">
        <v>41</v>
      </c>
      <c r="J5" s="22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23" t="s">
        <v>3</v>
      </c>
      <c r="G6" s="109" t="s">
        <v>4</v>
      </c>
      <c r="H6" s="109" t="s">
        <v>110</v>
      </c>
      <c r="I6" s="109" t="s">
        <v>140</v>
      </c>
      <c r="J6" s="22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14.5</v>
      </c>
      <c r="E8" s="225" t="s">
        <v>280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163">
        <v>14.5</v>
      </c>
      <c r="E11" s="186" t="s">
        <v>130</v>
      </c>
      <c r="F11" s="190" t="s">
        <v>250</v>
      </c>
      <c r="G11" s="191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239</v>
      </c>
      <c r="G12" s="169" t="s">
        <v>152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272</v>
      </c>
      <c r="G13" s="169" t="s">
        <v>216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14.5</v>
      </c>
      <c r="E15" s="188" t="s">
        <v>129</v>
      </c>
      <c r="F15" s="190" t="s">
        <v>273</v>
      </c>
      <c r="G15" s="168"/>
      <c r="H15" s="169" t="s">
        <v>132</v>
      </c>
      <c r="I15" s="178"/>
      <c r="J15" s="190" t="s">
        <v>271</v>
      </c>
    </row>
    <row r="16" spans="2:10">
      <c r="B16" s="112"/>
      <c r="C16" s="122" t="s">
        <v>28</v>
      </c>
      <c r="D16" s="163">
        <v>14.5</v>
      </c>
      <c r="E16" s="188" t="s">
        <v>129</v>
      </c>
      <c r="F16" s="190" t="s">
        <v>275</v>
      </c>
      <c r="G16" s="168"/>
      <c r="H16" s="169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274</v>
      </c>
      <c r="G17" s="169" t="s">
        <v>245</v>
      </c>
      <c r="H17" s="17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163">
        <v>11.2</v>
      </c>
      <c r="E18" s="189">
        <v>1</v>
      </c>
      <c r="F18" s="190" t="s">
        <v>242</v>
      </c>
      <c r="G18" s="169" t="s">
        <v>170</v>
      </c>
      <c r="H18" s="17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2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2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2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2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281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L43"/>
  <sheetViews>
    <sheetView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26" t="s">
        <v>21</v>
      </c>
      <c r="F5" s="226" t="s">
        <v>22</v>
      </c>
      <c r="G5" s="114" t="s">
        <v>40</v>
      </c>
      <c r="H5" s="226" t="s">
        <v>21</v>
      </c>
      <c r="I5" s="226" t="s">
        <v>41</v>
      </c>
      <c r="J5" s="22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26" t="s">
        <v>3</v>
      </c>
      <c r="G6" s="109" t="s">
        <v>4</v>
      </c>
      <c r="H6" s="109" t="s">
        <v>110</v>
      </c>
      <c r="I6" s="109" t="s">
        <v>140</v>
      </c>
      <c r="J6" s="22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14.5</v>
      </c>
      <c r="E8" s="225" t="s">
        <v>280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163">
        <v>14.5</v>
      </c>
      <c r="E11" s="186" t="s">
        <v>130</v>
      </c>
      <c r="F11" s="190" t="s">
        <v>250</v>
      </c>
      <c r="G11" s="191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239</v>
      </c>
      <c r="G12" s="169" t="s">
        <v>215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272</v>
      </c>
      <c r="G13" s="169" t="s">
        <v>209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14.5</v>
      </c>
      <c r="E15" s="188" t="s">
        <v>129</v>
      </c>
      <c r="F15" s="190" t="s">
        <v>273</v>
      </c>
      <c r="G15" s="168"/>
      <c r="H15" s="169" t="s">
        <v>132</v>
      </c>
      <c r="I15" s="178"/>
      <c r="J15" s="190" t="s">
        <v>271</v>
      </c>
    </row>
    <row r="16" spans="2:10">
      <c r="B16" s="112"/>
      <c r="C16" s="122" t="s">
        <v>28</v>
      </c>
      <c r="D16" s="163">
        <v>14.5</v>
      </c>
      <c r="E16" s="188" t="s">
        <v>129</v>
      </c>
      <c r="F16" s="190" t="s">
        <v>275</v>
      </c>
      <c r="G16" s="168"/>
      <c r="H16" s="169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163">
        <v>14.3</v>
      </c>
      <c r="E17" s="189">
        <v>1</v>
      </c>
      <c r="F17" s="190" t="s">
        <v>274</v>
      </c>
      <c r="G17" s="169" t="s">
        <v>266</v>
      </c>
      <c r="H17" s="17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163">
        <v>11.2</v>
      </c>
      <c r="E18" s="189">
        <v>1</v>
      </c>
      <c r="F18" s="190" t="s">
        <v>242</v>
      </c>
      <c r="G18" s="169" t="s">
        <v>150</v>
      </c>
      <c r="H18" s="17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2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2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2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2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282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L43"/>
  <sheetViews>
    <sheetView topLeftCell="A7" workbookViewId="0">
      <selection activeCell="I21" sqref="I21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0" t="s">
        <v>21</v>
      </c>
      <c r="F5" s="230" t="s">
        <v>22</v>
      </c>
      <c r="G5" s="114" t="s">
        <v>40</v>
      </c>
      <c r="H5" s="230" t="s">
        <v>21</v>
      </c>
      <c r="I5" s="230" t="s">
        <v>41</v>
      </c>
      <c r="J5" s="230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0" t="s">
        <v>3</v>
      </c>
      <c r="G6" s="109" t="s">
        <v>4</v>
      </c>
      <c r="H6" s="109" t="s">
        <v>110</v>
      </c>
      <c r="I6" s="109" t="s">
        <v>140</v>
      </c>
      <c r="J6" s="230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78">
        <v>16</v>
      </c>
      <c r="E8" s="178">
        <v>-0.5</v>
      </c>
      <c r="F8" s="190">
        <v>15.5</v>
      </c>
      <c r="G8" s="178"/>
      <c r="H8" s="178"/>
      <c r="I8" s="178"/>
      <c r="J8" s="180">
        <v>15.5</v>
      </c>
    </row>
    <row r="9" spans="2:10" ht="30">
      <c r="B9" s="117" t="s">
        <v>8</v>
      </c>
      <c r="C9" s="60" t="s">
        <v>26</v>
      </c>
      <c r="D9" s="178"/>
      <c r="E9" s="178"/>
      <c r="F9" s="190"/>
      <c r="G9" s="178"/>
      <c r="H9" s="178"/>
      <c r="I9" s="178"/>
      <c r="J9" s="180"/>
    </row>
    <row r="10" spans="2:10">
      <c r="B10" s="117"/>
      <c r="C10" s="122" t="s">
        <v>27</v>
      </c>
      <c r="D10" s="231">
        <v>16</v>
      </c>
      <c r="E10" s="231">
        <v>0.5</v>
      </c>
      <c r="F10" s="232">
        <v>16.5</v>
      </c>
      <c r="G10" s="231"/>
      <c r="H10" s="231">
        <v>0</v>
      </c>
      <c r="I10" s="231"/>
      <c r="J10" s="233">
        <v>16</v>
      </c>
    </row>
    <row r="11" spans="2:10">
      <c r="B11" s="117"/>
      <c r="C11" s="122" t="s">
        <v>28</v>
      </c>
      <c r="D11" s="231">
        <v>16</v>
      </c>
      <c r="E11" s="231">
        <v>0.5</v>
      </c>
      <c r="F11" s="232">
        <v>16.5</v>
      </c>
      <c r="G11" s="231"/>
      <c r="H11" s="231">
        <v>0</v>
      </c>
      <c r="I11" s="231"/>
      <c r="J11" s="233">
        <v>16</v>
      </c>
    </row>
    <row r="12" spans="2:10" ht="16.5">
      <c r="B12" s="117"/>
      <c r="C12" s="122" t="s">
        <v>29</v>
      </c>
      <c r="D12" s="231">
        <v>10.199999999999999</v>
      </c>
      <c r="E12" s="231">
        <v>1</v>
      </c>
      <c r="F12" s="232" t="s">
        <v>133</v>
      </c>
      <c r="G12" s="231">
        <v>7.9</v>
      </c>
      <c r="H12" s="231"/>
      <c r="I12" s="231">
        <v>0.3</v>
      </c>
      <c r="J12" s="233">
        <v>13.7</v>
      </c>
    </row>
    <row r="13" spans="2:10" ht="16.5">
      <c r="B13" s="117"/>
      <c r="C13" s="122" t="s">
        <v>30</v>
      </c>
      <c r="D13" s="231">
        <v>5.4</v>
      </c>
      <c r="E13" s="231">
        <v>1</v>
      </c>
      <c r="F13" s="232" t="s">
        <v>283</v>
      </c>
      <c r="G13" s="231">
        <v>5.9</v>
      </c>
      <c r="H13" s="231"/>
      <c r="I13" s="231">
        <v>0.2</v>
      </c>
      <c r="J13" s="233">
        <v>9.6999999999999993</v>
      </c>
    </row>
    <row r="14" spans="2:10">
      <c r="B14" s="117" t="s">
        <v>9</v>
      </c>
      <c r="C14" s="123" t="s">
        <v>31</v>
      </c>
      <c r="D14" s="231"/>
      <c r="E14" s="231"/>
      <c r="F14" s="232"/>
      <c r="G14" s="231"/>
      <c r="H14" s="231"/>
      <c r="I14" s="231"/>
      <c r="J14" s="233"/>
    </row>
    <row r="15" spans="2:10">
      <c r="B15" s="117"/>
      <c r="C15" s="122" t="s">
        <v>27</v>
      </c>
      <c r="D15" s="231">
        <v>16</v>
      </c>
      <c r="E15" s="231">
        <v>1.5</v>
      </c>
      <c r="F15" s="232">
        <v>17.5</v>
      </c>
      <c r="G15" s="231"/>
      <c r="H15" s="231">
        <v>1</v>
      </c>
      <c r="I15" s="231"/>
      <c r="J15" s="233">
        <v>17</v>
      </c>
    </row>
    <row r="16" spans="2:10">
      <c r="B16" s="112"/>
      <c r="C16" s="122" t="s">
        <v>28</v>
      </c>
      <c r="D16" s="231">
        <v>16</v>
      </c>
      <c r="E16" s="231">
        <v>1.5</v>
      </c>
      <c r="F16" s="232">
        <v>17.5</v>
      </c>
      <c r="G16" s="231"/>
      <c r="H16" s="231">
        <v>1</v>
      </c>
      <c r="I16" s="231"/>
      <c r="J16" s="233">
        <v>17</v>
      </c>
    </row>
    <row r="17" spans="2:10" ht="16.5">
      <c r="B17" s="112"/>
      <c r="C17" s="122" t="s">
        <v>29</v>
      </c>
      <c r="D17" s="231">
        <v>14.3</v>
      </c>
      <c r="E17" s="231">
        <v>1</v>
      </c>
      <c r="F17" s="232" t="s">
        <v>284</v>
      </c>
      <c r="G17" s="231">
        <v>11.5</v>
      </c>
      <c r="H17" s="231"/>
      <c r="I17" s="231">
        <v>1.2</v>
      </c>
      <c r="J17" s="233">
        <v>14.5</v>
      </c>
    </row>
    <row r="18" spans="2:10" ht="16.5">
      <c r="B18" s="112"/>
      <c r="C18" s="122" t="s">
        <v>30</v>
      </c>
      <c r="D18" s="231">
        <v>11.2</v>
      </c>
      <c r="E18" s="231">
        <v>1</v>
      </c>
      <c r="F18" s="232" t="s">
        <v>50</v>
      </c>
      <c r="G18" s="231">
        <v>7.5</v>
      </c>
      <c r="H18" s="231"/>
      <c r="I18" s="231">
        <v>0.8</v>
      </c>
      <c r="J18" s="233">
        <v>12.2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0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0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0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0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282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L43"/>
  <sheetViews>
    <sheetView topLeftCell="A7" workbookViewId="0">
      <selection activeCell="E33" sqref="E33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28" t="s">
        <v>21</v>
      </c>
      <c r="F5" s="228" t="s">
        <v>22</v>
      </c>
      <c r="G5" s="114" t="s">
        <v>40</v>
      </c>
      <c r="H5" s="228" t="s">
        <v>21</v>
      </c>
      <c r="I5" s="228" t="s">
        <v>41</v>
      </c>
      <c r="J5" s="22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28" t="s">
        <v>3</v>
      </c>
      <c r="G6" s="109" t="s">
        <v>4</v>
      </c>
      <c r="H6" s="109" t="s">
        <v>110</v>
      </c>
      <c r="I6" s="109" t="s">
        <v>140</v>
      </c>
      <c r="J6" s="228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</v>
      </c>
      <c r="E8" s="225" t="s">
        <v>280</v>
      </c>
      <c r="F8" s="190">
        <v>15.5</v>
      </c>
      <c r="G8" s="168"/>
      <c r="H8" s="168"/>
      <c r="I8" s="164"/>
      <c r="J8" s="180">
        <v>15.5</v>
      </c>
    </row>
    <row r="9" spans="2:10" ht="30">
      <c r="B9" s="117" t="s">
        <v>8</v>
      </c>
      <c r="C9" s="60" t="s">
        <v>26</v>
      </c>
      <c r="D9" s="172"/>
      <c r="E9" s="172"/>
      <c r="F9" s="190"/>
      <c r="G9" s="173"/>
      <c r="H9" s="173"/>
      <c r="I9" s="172"/>
      <c r="J9" s="180"/>
    </row>
    <row r="10" spans="2:10">
      <c r="B10" s="117"/>
      <c r="C10" s="122" t="s">
        <v>27</v>
      </c>
      <c r="D10" s="163">
        <v>16</v>
      </c>
      <c r="E10" s="186" t="s">
        <v>130</v>
      </c>
      <c r="F10" s="232">
        <v>16.5</v>
      </c>
      <c r="G10" s="191"/>
      <c r="H10" s="184" t="s">
        <v>131</v>
      </c>
      <c r="I10" s="182"/>
      <c r="J10" s="233">
        <v>16</v>
      </c>
    </row>
    <row r="11" spans="2:10">
      <c r="B11" s="117"/>
      <c r="C11" s="122" t="s">
        <v>28</v>
      </c>
      <c r="D11" s="163">
        <v>16</v>
      </c>
      <c r="E11" s="186" t="s">
        <v>130</v>
      </c>
      <c r="F11" s="232">
        <v>16.5</v>
      </c>
      <c r="G11" s="191"/>
      <c r="H11" s="184" t="s">
        <v>131</v>
      </c>
      <c r="I11" s="182"/>
      <c r="J11" s="233">
        <v>16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232" t="s">
        <v>133</v>
      </c>
      <c r="G12" s="164">
        <v>8</v>
      </c>
      <c r="H12" s="185"/>
      <c r="I12" s="181" t="s">
        <v>164</v>
      </c>
      <c r="J12" s="233">
        <v>13.7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232" t="s">
        <v>283</v>
      </c>
      <c r="G13" s="164">
        <v>6</v>
      </c>
      <c r="H13" s="185"/>
      <c r="I13" s="181" t="s">
        <v>206</v>
      </c>
      <c r="J13" s="233">
        <v>9.6999999999999993</v>
      </c>
    </row>
    <row r="14" spans="2:10">
      <c r="B14" s="117" t="s">
        <v>9</v>
      </c>
      <c r="C14" s="123" t="s">
        <v>31</v>
      </c>
      <c r="D14" s="164"/>
      <c r="E14" s="189"/>
      <c r="F14" s="232"/>
      <c r="G14" s="168"/>
      <c r="H14" s="165"/>
      <c r="I14" s="164"/>
      <c r="J14" s="233"/>
    </row>
    <row r="15" spans="2:10">
      <c r="B15" s="117"/>
      <c r="C15" s="122" t="s">
        <v>27</v>
      </c>
      <c r="D15" s="163">
        <v>16</v>
      </c>
      <c r="E15" s="188" t="s">
        <v>129</v>
      </c>
      <c r="F15" s="232">
        <v>17.5</v>
      </c>
      <c r="G15" s="168"/>
      <c r="H15" s="169" t="s">
        <v>132</v>
      </c>
      <c r="I15" s="178"/>
      <c r="J15" s="233">
        <v>17</v>
      </c>
    </row>
    <row r="16" spans="2:10">
      <c r="B16" s="112"/>
      <c r="C16" s="122" t="s">
        <v>28</v>
      </c>
      <c r="D16" s="163">
        <v>16</v>
      </c>
      <c r="E16" s="188" t="s">
        <v>129</v>
      </c>
      <c r="F16" s="232">
        <v>17.5</v>
      </c>
      <c r="G16" s="168"/>
      <c r="H16" s="169" t="s">
        <v>132</v>
      </c>
      <c r="I16" s="178"/>
      <c r="J16" s="233">
        <v>17</v>
      </c>
    </row>
    <row r="17" spans="2:10" ht="16.5">
      <c r="B17" s="112"/>
      <c r="C17" s="122" t="s">
        <v>29</v>
      </c>
      <c r="D17" s="163">
        <v>14.5</v>
      </c>
      <c r="E17" s="189">
        <v>1</v>
      </c>
      <c r="F17" s="232" t="s">
        <v>284</v>
      </c>
      <c r="G17" s="229">
        <v>12.5</v>
      </c>
      <c r="H17" s="171"/>
      <c r="I17" s="181" t="s">
        <v>207</v>
      </c>
      <c r="J17" s="233">
        <v>14.5</v>
      </c>
    </row>
    <row r="18" spans="2:10" ht="16.5">
      <c r="B18" s="112"/>
      <c r="C18" s="122" t="s">
        <v>30</v>
      </c>
      <c r="D18" s="163">
        <v>11.1</v>
      </c>
      <c r="E18" s="189">
        <v>1</v>
      </c>
      <c r="F18" s="232" t="s">
        <v>50</v>
      </c>
      <c r="G18" s="229">
        <v>6.9</v>
      </c>
      <c r="H18" s="171"/>
      <c r="I18" s="181" t="s">
        <v>83</v>
      </c>
      <c r="J18" s="233">
        <v>12.2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28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28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28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28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290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L43"/>
  <sheetViews>
    <sheetView workbookViewId="0">
      <selection activeCell="D8" sqref="D8:J2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4" t="s">
        <v>21</v>
      </c>
      <c r="F5" s="234" t="s">
        <v>22</v>
      </c>
      <c r="G5" s="114" t="s">
        <v>40</v>
      </c>
      <c r="H5" s="234" t="s">
        <v>21</v>
      </c>
      <c r="I5" s="234" t="s">
        <v>41</v>
      </c>
      <c r="J5" s="23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4" t="s">
        <v>3</v>
      </c>
      <c r="G6" s="109" t="s">
        <v>4</v>
      </c>
      <c r="H6" s="109" t="s">
        <v>110</v>
      </c>
      <c r="I6" s="109" t="s">
        <v>140</v>
      </c>
      <c r="J6" s="23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</v>
      </c>
      <c r="E8" s="225" t="s">
        <v>280</v>
      </c>
      <c r="F8" s="190" t="s">
        <v>276</v>
      </c>
      <c r="G8" s="168"/>
      <c r="H8" s="168"/>
      <c r="I8" s="164"/>
      <c r="J8" s="190" t="s">
        <v>276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</v>
      </c>
      <c r="E10" s="186" t="s">
        <v>130</v>
      </c>
      <c r="F10" s="190" t="s">
        <v>285</v>
      </c>
      <c r="G10" s="191"/>
      <c r="H10" s="184" t="s">
        <v>131</v>
      </c>
      <c r="I10" s="182"/>
      <c r="J10" s="190" t="s">
        <v>275</v>
      </c>
    </row>
    <row r="11" spans="2:10">
      <c r="B11" s="117"/>
      <c r="C11" s="122" t="s">
        <v>28</v>
      </c>
      <c r="D11" s="163">
        <v>16</v>
      </c>
      <c r="E11" s="186" t="s">
        <v>130</v>
      </c>
      <c r="F11" s="190" t="s">
        <v>285</v>
      </c>
      <c r="G11" s="191"/>
      <c r="H11" s="184" t="s">
        <v>131</v>
      </c>
      <c r="I11" s="182"/>
      <c r="J11" s="190" t="s">
        <v>275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239</v>
      </c>
      <c r="G12" s="164">
        <v>7.9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272</v>
      </c>
      <c r="G13" s="164">
        <v>5.9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</v>
      </c>
      <c r="E15" s="188" t="s">
        <v>129</v>
      </c>
      <c r="F15" s="190" t="s">
        <v>286</v>
      </c>
      <c r="G15" s="168"/>
      <c r="H15" s="169" t="s">
        <v>132</v>
      </c>
      <c r="I15" s="178"/>
      <c r="J15" s="190" t="s">
        <v>287</v>
      </c>
    </row>
    <row r="16" spans="2:10">
      <c r="B16" s="112"/>
      <c r="C16" s="122" t="s">
        <v>28</v>
      </c>
      <c r="D16" s="163">
        <v>16</v>
      </c>
      <c r="E16" s="188" t="s">
        <v>129</v>
      </c>
      <c r="F16" s="190" t="s">
        <v>286</v>
      </c>
      <c r="G16" s="168"/>
      <c r="H16" s="169" t="s">
        <v>132</v>
      </c>
      <c r="I16" s="178"/>
      <c r="J16" s="190" t="s">
        <v>287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288</v>
      </c>
      <c r="G17" s="229">
        <v>14.4</v>
      </c>
      <c r="H17" s="171"/>
      <c r="I17" s="181" t="s">
        <v>207</v>
      </c>
      <c r="J17" s="190" t="s">
        <v>241</v>
      </c>
    </row>
    <row r="18" spans="2:10" ht="16.5">
      <c r="B18" s="112"/>
      <c r="C18" s="122" t="s">
        <v>30</v>
      </c>
      <c r="D18" s="163">
        <v>10.8</v>
      </c>
      <c r="E18" s="189">
        <v>1</v>
      </c>
      <c r="F18" s="190" t="s">
        <v>238</v>
      </c>
      <c r="G18" s="229">
        <v>11.5</v>
      </c>
      <c r="H18" s="171"/>
      <c r="I18" s="181" t="s">
        <v>83</v>
      </c>
      <c r="J18" s="190" t="s">
        <v>217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4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4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4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289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6" numberStoredAsText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S43"/>
  <sheetViews>
    <sheetView workbookViewId="0">
      <selection activeCell="P17" sqref="P17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9" width="9.140625" style="128"/>
  </cols>
  <sheetData>
    <row r="2" spans="2:10" ht="18.75">
      <c r="B2" s="118" t="s">
        <v>301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5" t="s">
        <v>21</v>
      </c>
      <c r="F5" s="235" t="s">
        <v>22</v>
      </c>
      <c r="G5" s="114" t="s">
        <v>40</v>
      </c>
      <c r="H5" s="235" t="s">
        <v>21</v>
      </c>
      <c r="I5" s="235" t="s">
        <v>41</v>
      </c>
      <c r="J5" s="23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5" t="s">
        <v>3</v>
      </c>
      <c r="G6" s="109" t="s">
        <v>4</v>
      </c>
      <c r="H6" s="109" t="s">
        <v>110</v>
      </c>
      <c r="I6" s="109" t="s">
        <v>140</v>
      </c>
      <c r="J6" s="23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294</v>
      </c>
      <c r="G12" s="164">
        <v>7.9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14.4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10.8</v>
      </c>
      <c r="E18" s="189">
        <v>1</v>
      </c>
      <c r="F18" s="190" t="s">
        <v>300</v>
      </c>
      <c r="G18" s="229">
        <v>11.5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304</v>
      </c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L43"/>
  <sheetViews>
    <sheetView workbookViewId="0">
      <selection sqref="A1:K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4" t="s">
        <v>21</v>
      </c>
      <c r="F5" s="234" t="s">
        <v>22</v>
      </c>
      <c r="G5" s="114" t="s">
        <v>40</v>
      </c>
      <c r="H5" s="234" t="s">
        <v>21</v>
      </c>
      <c r="I5" s="234" t="s">
        <v>41</v>
      </c>
      <c r="J5" s="23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4" t="s">
        <v>3</v>
      </c>
      <c r="G6" s="109" t="s">
        <v>4</v>
      </c>
      <c r="H6" s="109" t="s">
        <v>110</v>
      </c>
      <c r="I6" s="109" t="s">
        <v>140</v>
      </c>
      <c r="J6" s="23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5.5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13.5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11.1</v>
      </c>
      <c r="E18" s="189">
        <v>1</v>
      </c>
      <c r="F18" s="190" t="s">
        <v>300</v>
      </c>
      <c r="G18" s="229">
        <v>8.6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138" t="s">
        <v>304</v>
      </c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6 C14:C16 C12 C13 C26:J27 C17 C18 C19:C20 C7:C11 C21:C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6"/>
  <sheetViews>
    <sheetView workbookViewId="0">
      <selection activeCell="D33" sqref="D33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f>D6+E6</f>
        <v>9.8000000000000007</v>
      </c>
      <c r="G6" s="7"/>
      <c r="H6" s="24">
        <f>F6-G6</f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f>D8+E8</f>
        <v>10.3</v>
      </c>
      <c r="G8" s="7">
        <v>0</v>
      </c>
      <c r="H8" s="24">
        <f>F8-G8</f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f>D9+E9</f>
        <v>10.3</v>
      </c>
      <c r="G9" s="7">
        <v>0</v>
      </c>
      <c r="H9" s="24">
        <f>F9-G9</f>
        <v>10.3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7"/>
      <c r="C11" s="10" t="s">
        <v>30</v>
      </c>
      <c r="D11" s="6">
        <v>10</v>
      </c>
      <c r="E11" s="6">
        <v>1</v>
      </c>
      <c r="F11" s="9">
        <v>11</v>
      </c>
      <c r="G11" s="7">
        <v>1.1000000000000001</v>
      </c>
      <c r="H11" s="9">
        <v>9.9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28</v>
      </c>
      <c r="D14" s="6">
        <v>12.3</v>
      </c>
      <c r="E14" s="6">
        <v>1</v>
      </c>
      <c r="F14" s="9">
        <v>13.3</v>
      </c>
      <c r="G14" s="7">
        <v>0</v>
      </c>
      <c r="H14" s="9">
        <v>13.3</v>
      </c>
    </row>
    <row r="15" spans="2:8">
      <c r="B15" s="10"/>
      <c r="C15" s="10" t="s">
        <v>29</v>
      </c>
      <c r="D15" s="6">
        <v>12.6</v>
      </c>
      <c r="E15" s="6">
        <v>1</v>
      </c>
      <c r="F15" s="9">
        <v>13.6</v>
      </c>
      <c r="G15" s="7">
        <v>1.1000000000000001</v>
      </c>
      <c r="H15" s="9">
        <v>12.5</v>
      </c>
    </row>
    <row r="16" spans="2:8">
      <c r="B16" s="10"/>
      <c r="C16" s="10" t="s">
        <v>30</v>
      </c>
      <c r="D16" s="6">
        <v>13.1</v>
      </c>
      <c r="E16" s="6">
        <v>1</v>
      </c>
      <c r="F16" s="9">
        <v>14.1</v>
      </c>
      <c r="G16" s="7">
        <v>1.9</v>
      </c>
      <c r="H16" s="9">
        <v>12.2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K43"/>
  <sheetViews>
    <sheetView workbookViewId="0">
      <selection sqref="A1:XFD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8.85546875" style="129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6" t="s">
        <v>21</v>
      </c>
      <c r="F5" s="236" t="s">
        <v>22</v>
      </c>
      <c r="G5" s="114" t="s">
        <v>40</v>
      </c>
      <c r="H5" s="236" t="s">
        <v>21</v>
      </c>
      <c r="I5" s="236" t="s">
        <v>41</v>
      </c>
      <c r="J5" s="23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6" t="s">
        <v>3</v>
      </c>
      <c r="G6" s="109" t="s">
        <v>4</v>
      </c>
      <c r="H6" s="109" t="s">
        <v>110</v>
      </c>
      <c r="I6" s="109" t="s">
        <v>140</v>
      </c>
      <c r="J6" s="23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7.9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13.6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11.3</v>
      </c>
      <c r="E18" s="189">
        <v>1</v>
      </c>
      <c r="F18" s="190" t="s">
        <v>300</v>
      </c>
      <c r="G18" s="229">
        <v>10.8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305</v>
      </c>
      <c r="C32" s="227"/>
      <c r="D32" s="227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S43"/>
  <sheetViews>
    <sheetView workbookViewId="0">
      <selection activeCell="Q23" sqref="Q23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9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8" t="s">
        <v>21</v>
      </c>
      <c r="F5" s="238" t="s">
        <v>22</v>
      </c>
      <c r="G5" s="114" t="s">
        <v>40</v>
      </c>
      <c r="H5" s="238" t="s">
        <v>21</v>
      </c>
      <c r="I5" s="238" t="s">
        <v>41</v>
      </c>
      <c r="J5" s="23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8" t="s">
        <v>3</v>
      </c>
      <c r="G6" s="109" t="s">
        <v>4</v>
      </c>
      <c r="H6" s="109" t="s">
        <v>110</v>
      </c>
      <c r="I6" s="109" t="s">
        <v>140</v>
      </c>
      <c r="J6" s="238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5.5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13.2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11.8</v>
      </c>
      <c r="E18" s="189">
        <v>1</v>
      </c>
      <c r="F18" s="190" t="s">
        <v>300</v>
      </c>
      <c r="G18" s="229">
        <v>10.199999999999999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8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8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8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8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306</v>
      </c>
      <c r="C32" s="227"/>
      <c r="D32" s="227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K43"/>
  <sheetViews>
    <sheetView topLeftCell="A13" workbookViewId="0">
      <selection activeCell="G37" sqref="G37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7" t="s">
        <v>21</v>
      </c>
      <c r="F5" s="237" t="s">
        <v>22</v>
      </c>
      <c r="G5" s="114" t="s">
        <v>40</v>
      </c>
      <c r="H5" s="237" t="s">
        <v>21</v>
      </c>
      <c r="I5" s="237" t="s">
        <v>41</v>
      </c>
      <c r="J5" s="237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7" t="s">
        <v>3</v>
      </c>
      <c r="G6" s="109" t="s">
        <v>4</v>
      </c>
      <c r="H6" s="109" t="s">
        <v>110</v>
      </c>
      <c r="I6" s="109" t="s">
        <v>140</v>
      </c>
      <c r="J6" s="237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7.9</v>
      </c>
      <c r="H12" s="185"/>
      <c r="I12" s="181" t="s">
        <v>308</v>
      </c>
      <c r="J12" s="190" t="s">
        <v>277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309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8">
      <c r="B17" s="112"/>
      <c r="C17" s="122" t="s">
        <v>29</v>
      </c>
      <c r="D17" s="163">
        <v>14.5</v>
      </c>
      <c r="E17" s="189">
        <v>1</v>
      </c>
      <c r="F17" s="190" t="s">
        <v>298</v>
      </c>
      <c r="G17" s="229">
        <v>13.7</v>
      </c>
      <c r="H17" s="171"/>
      <c r="I17" s="181" t="s">
        <v>310</v>
      </c>
      <c r="J17" s="190" t="s">
        <v>299</v>
      </c>
    </row>
    <row r="18" spans="2:10" ht="18">
      <c r="B18" s="112"/>
      <c r="C18" s="122" t="s">
        <v>30</v>
      </c>
      <c r="D18" s="163">
        <v>11.3</v>
      </c>
      <c r="E18" s="189">
        <v>1</v>
      </c>
      <c r="F18" s="190" t="s">
        <v>300</v>
      </c>
      <c r="G18" s="229">
        <v>8.9</v>
      </c>
      <c r="H18" s="171"/>
      <c r="I18" s="181" t="s">
        <v>311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312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K43"/>
  <sheetViews>
    <sheetView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3" t="s">
        <v>21</v>
      </c>
      <c r="F5" s="243" t="s">
        <v>22</v>
      </c>
      <c r="G5" s="114" t="s">
        <v>40</v>
      </c>
      <c r="H5" s="243" t="s">
        <v>21</v>
      </c>
      <c r="I5" s="243" t="s">
        <v>41</v>
      </c>
      <c r="J5" s="24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3" t="s">
        <v>3</v>
      </c>
      <c r="G6" s="109" t="s">
        <v>4</v>
      </c>
      <c r="H6" s="109" t="s">
        <v>110</v>
      </c>
      <c r="I6" s="109" t="s">
        <v>140</v>
      </c>
      <c r="J6" s="24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294</v>
      </c>
      <c r="G12" s="164">
        <v>7.8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14.7</v>
      </c>
      <c r="E17" s="189">
        <v>1</v>
      </c>
      <c r="F17" s="190" t="s">
        <v>298</v>
      </c>
      <c r="G17" s="229">
        <v>13.8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11.4</v>
      </c>
      <c r="E18" s="189">
        <v>1</v>
      </c>
      <c r="F18" s="190" t="s">
        <v>300</v>
      </c>
      <c r="G18" s="164">
        <v>9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313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K43"/>
  <sheetViews>
    <sheetView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4" t="s">
        <v>21</v>
      </c>
      <c r="F5" s="244" t="s">
        <v>22</v>
      </c>
      <c r="G5" s="114" t="s">
        <v>40</v>
      </c>
      <c r="H5" s="244" t="s">
        <v>21</v>
      </c>
      <c r="I5" s="244" t="s">
        <v>41</v>
      </c>
      <c r="J5" s="24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4" t="s">
        <v>3</v>
      </c>
      <c r="G6" s="109" t="s">
        <v>4</v>
      </c>
      <c r="H6" s="109" t="s">
        <v>110</v>
      </c>
      <c r="I6" s="109" t="s">
        <v>140</v>
      </c>
      <c r="J6" s="24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5.3</v>
      </c>
      <c r="E13" s="187">
        <v>1</v>
      </c>
      <c r="F13" s="190" t="s">
        <v>295</v>
      </c>
      <c r="G13" s="164">
        <v>5.8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14.2</v>
      </c>
      <c r="E17" s="189">
        <v>1</v>
      </c>
      <c r="F17" s="190" t="s">
        <v>298</v>
      </c>
      <c r="G17" s="229">
        <v>13.7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11.4</v>
      </c>
      <c r="E18" s="189">
        <v>1</v>
      </c>
      <c r="F18" s="190" t="s">
        <v>300</v>
      </c>
      <c r="G18" s="164">
        <v>8.1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4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4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4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314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F833-CBEB-4B78-BBDD-5C1986CB99EA}">
  <dimension ref="A2:K43"/>
  <sheetViews>
    <sheetView topLeftCell="A13" workbookViewId="0">
      <selection activeCell="F24" sqref="F24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6" t="s">
        <v>21</v>
      </c>
      <c r="F5" s="246" t="s">
        <v>22</v>
      </c>
      <c r="G5" s="114" t="s">
        <v>40</v>
      </c>
      <c r="H5" s="246" t="s">
        <v>21</v>
      </c>
      <c r="I5" s="246" t="s">
        <v>41</v>
      </c>
      <c r="J5" s="24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6" t="s">
        <v>3</v>
      </c>
      <c r="G6" s="109" t="s">
        <v>4</v>
      </c>
      <c r="H6" s="109" t="s">
        <v>110</v>
      </c>
      <c r="I6" s="109" t="s">
        <v>140</v>
      </c>
      <c r="J6" s="24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3">
        <v>16.75</v>
      </c>
      <c r="E8" s="225" t="s">
        <v>280</v>
      </c>
      <c r="F8" s="190" t="s">
        <v>291</v>
      </c>
      <c r="G8" s="165"/>
      <c r="H8" s="165"/>
      <c r="I8" s="163"/>
      <c r="J8" s="190" t="s">
        <v>291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>
      <c r="B10" s="117"/>
      <c r="C10" s="122" t="s">
        <v>27</v>
      </c>
      <c r="D10" s="163">
        <v>16.75</v>
      </c>
      <c r="E10" s="249" t="s">
        <v>130</v>
      </c>
      <c r="F10" s="190" t="s">
        <v>292</v>
      </c>
      <c r="G10" s="191"/>
      <c r="H10" s="188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249" t="s">
        <v>130</v>
      </c>
      <c r="F11" s="190" t="s">
        <v>292</v>
      </c>
      <c r="G11" s="191"/>
      <c r="H11" s="188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3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3">
        <v>5.8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5"/>
      <c r="H15" s="170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5"/>
      <c r="H16" s="170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14.3</v>
      </c>
      <c r="E17" s="189">
        <v>1</v>
      </c>
      <c r="F17" s="190" t="s">
        <v>298</v>
      </c>
      <c r="G17" s="166">
        <v>14.2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10.8</v>
      </c>
      <c r="E18" s="189">
        <v>1</v>
      </c>
      <c r="F18" s="190" t="s">
        <v>300</v>
      </c>
      <c r="G18" s="163">
        <v>10.3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316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E88F-5D7B-4D3B-918E-0EC3CEBDB7BE}">
  <dimension ref="A2:K43"/>
  <sheetViews>
    <sheetView topLeftCell="B1" workbookViewId="0">
      <selection activeCell="B1"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5" t="s">
        <v>21</v>
      </c>
      <c r="F5" s="245" t="s">
        <v>22</v>
      </c>
      <c r="G5" s="114" t="s">
        <v>40</v>
      </c>
      <c r="H5" s="245" t="s">
        <v>21</v>
      </c>
      <c r="I5" s="245" t="s">
        <v>41</v>
      </c>
      <c r="J5" s="24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5" t="s">
        <v>3</v>
      </c>
      <c r="G6" s="109" t="s">
        <v>4</v>
      </c>
      <c r="H6" s="109" t="s">
        <v>110</v>
      </c>
      <c r="I6" s="109" t="s">
        <v>140</v>
      </c>
      <c r="J6" s="24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16.8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16.8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10.536476821798166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5.5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16.8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16.8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13.849142920543954</v>
      </c>
      <c r="E17" s="189">
        <v>1</v>
      </c>
      <c r="F17" s="190" t="s">
        <v>298</v>
      </c>
      <c r="G17" s="164">
        <v>14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11.587898120879403</v>
      </c>
      <c r="E18" s="189">
        <v>1</v>
      </c>
      <c r="F18" s="190" t="s">
        <v>300</v>
      </c>
      <c r="G18" s="164">
        <v>8.6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315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45EB-B55B-422F-A5D0-9330BD600BE1}">
  <dimension ref="A2:K44"/>
  <sheetViews>
    <sheetView zoomScale="85" zoomScaleNormal="85" workbookViewId="0">
      <selection activeCell="H17" sqref="H17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254" t="s">
        <v>20</v>
      </c>
      <c r="E5" s="253" t="s">
        <v>21</v>
      </c>
      <c r="F5" s="253" t="s">
        <v>22</v>
      </c>
      <c r="G5" s="253" t="s">
        <v>40</v>
      </c>
      <c r="H5" s="253" t="s">
        <v>21</v>
      </c>
      <c r="I5" s="253" t="s">
        <v>41</v>
      </c>
      <c r="J5" s="25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53" t="s">
        <v>3</v>
      </c>
      <c r="G6" s="109" t="s">
        <v>4</v>
      </c>
      <c r="H6" s="109" t="s">
        <v>110</v>
      </c>
      <c r="I6" s="109" t="s">
        <v>140</v>
      </c>
      <c r="J6" s="25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16.5</v>
      </c>
      <c r="E8" s="225" t="s">
        <v>280</v>
      </c>
      <c r="F8" s="190" t="s">
        <v>275</v>
      </c>
      <c r="G8" s="165"/>
      <c r="H8" s="165"/>
      <c r="I8" s="163"/>
      <c r="J8" s="190" t="s">
        <v>275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16.5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16.5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320</v>
      </c>
      <c r="G12" s="163">
        <v>13.1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4.4000000000000004</v>
      </c>
      <c r="E13" s="187">
        <v>1</v>
      </c>
      <c r="F13" s="190" t="s">
        <v>321</v>
      </c>
      <c r="G13" s="163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16.5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16.5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5.75">
      <c r="B17" s="112"/>
      <c r="C17" s="122" t="s">
        <v>29</v>
      </c>
      <c r="D17" s="163">
        <v>14.4</v>
      </c>
      <c r="E17" s="189">
        <v>1</v>
      </c>
      <c r="F17" s="190" t="s">
        <v>322</v>
      </c>
      <c r="G17" s="163">
        <v>14.2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11.2</v>
      </c>
      <c r="E18" s="189">
        <v>1</v>
      </c>
      <c r="F18" s="190" t="s">
        <v>323</v>
      </c>
      <c r="G18" s="163">
        <v>8.6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53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53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53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53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19" t="s">
        <v>325</v>
      </c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255"/>
      <c r="B36" s="256"/>
      <c r="C36" s="257" t="s">
        <v>37</v>
      </c>
      <c r="D36" s="257" t="s">
        <v>21</v>
      </c>
      <c r="E36" s="255"/>
      <c r="F36" s="255"/>
      <c r="G36" s="255"/>
      <c r="H36" s="255"/>
      <c r="I36" s="255"/>
      <c r="J36" s="255"/>
      <c r="K36" s="255"/>
    </row>
    <row r="37" spans="1:11">
      <c r="A37" s="255"/>
      <c r="B37" s="258">
        <v>1</v>
      </c>
      <c r="C37" s="258" t="s">
        <v>38</v>
      </c>
      <c r="D37" s="259">
        <v>1</v>
      </c>
      <c r="E37" s="255"/>
      <c r="F37" s="255"/>
      <c r="G37" s="255"/>
      <c r="H37" s="255"/>
      <c r="I37" s="255"/>
      <c r="J37" s="255"/>
      <c r="K37" s="255"/>
    </row>
    <row r="38" spans="1:11">
      <c r="A38" s="255"/>
      <c r="B38" s="258">
        <v>2</v>
      </c>
      <c r="C38" s="258" t="s">
        <v>39</v>
      </c>
      <c r="D38" s="259">
        <v>2</v>
      </c>
      <c r="E38" s="255"/>
      <c r="F38" s="255"/>
      <c r="G38" s="255"/>
      <c r="H38" s="255"/>
      <c r="I38" s="255"/>
      <c r="J38" s="255"/>
      <c r="K38" s="255"/>
    </row>
    <row r="39" spans="1:11">
      <c r="A39" s="255"/>
      <c r="B39" s="258">
        <v>3</v>
      </c>
      <c r="C39" s="258" t="s">
        <v>14</v>
      </c>
      <c r="D39" s="259">
        <v>1</v>
      </c>
      <c r="E39" s="255"/>
      <c r="F39" s="255"/>
      <c r="G39" s="255"/>
      <c r="H39" s="255"/>
      <c r="I39" s="255"/>
      <c r="J39" s="255"/>
      <c r="K39" s="255"/>
    </row>
    <row r="40" spans="1:11">
      <c r="A40" s="255"/>
      <c r="B40" s="258">
        <v>4</v>
      </c>
      <c r="C40" s="258" t="s">
        <v>15</v>
      </c>
      <c r="D40" s="259">
        <v>1</v>
      </c>
      <c r="E40" s="255"/>
      <c r="F40" s="255"/>
      <c r="G40" s="255"/>
      <c r="H40" s="255"/>
      <c r="I40" s="255"/>
      <c r="J40" s="255"/>
      <c r="K40" s="255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5FCF-4F31-4B3B-A36B-A8A760D5AF9A}">
  <dimension ref="A2:K44"/>
  <sheetViews>
    <sheetView topLeftCell="A10" zoomScaleNormal="100" workbookViewId="0">
      <selection activeCell="M9" sqref="M9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50" t="s">
        <v>21</v>
      </c>
      <c r="F5" s="250" t="s">
        <v>22</v>
      </c>
      <c r="G5" s="114" t="s">
        <v>40</v>
      </c>
      <c r="H5" s="250" t="s">
        <v>21</v>
      </c>
      <c r="I5" s="250" t="s">
        <v>41</v>
      </c>
      <c r="J5" s="250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50" t="s">
        <v>3</v>
      </c>
      <c r="G6" s="109" t="s">
        <v>4</v>
      </c>
      <c r="H6" s="109" t="s">
        <v>110</v>
      </c>
      <c r="I6" s="109" t="s">
        <v>140</v>
      </c>
      <c r="J6" s="250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16.5</v>
      </c>
      <c r="E8" s="225" t="s">
        <v>280</v>
      </c>
      <c r="F8" s="190" t="s">
        <v>275</v>
      </c>
      <c r="G8" s="165"/>
      <c r="H8" s="165"/>
      <c r="I8" s="163"/>
      <c r="J8" s="190" t="s">
        <v>275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16.5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16.5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8">
      <c r="B12" s="117"/>
      <c r="C12" s="122" t="s">
        <v>29</v>
      </c>
      <c r="D12" s="163">
        <v>10.358479414131901</v>
      </c>
      <c r="E12" s="187">
        <v>1</v>
      </c>
      <c r="F12" s="190" t="s">
        <v>294</v>
      </c>
      <c r="G12" s="163">
        <v>8.0367211671714216</v>
      </c>
      <c r="H12" s="185"/>
      <c r="I12" s="181" t="s">
        <v>328</v>
      </c>
      <c r="J12" s="190" t="s">
        <v>277</v>
      </c>
    </row>
    <row r="13" spans="2:10" ht="18">
      <c r="B13" s="117"/>
      <c r="C13" s="122" t="s">
        <v>30</v>
      </c>
      <c r="D13" s="163">
        <v>5.4021575514300046</v>
      </c>
      <c r="E13" s="187">
        <v>1</v>
      </c>
      <c r="F13" s="190" t="s">
        <v>295</v>
      </c>
      <c r="G13" s="163">
        <v>5.710337563078733</v>
      </c>
      <c r="H13" s="185"/>
      <c r="I13" s="181" t="s">
        <v>309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16.5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16.5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8">
      <c r="B17" s="112"/>
      <c r="C17" s="122" t="s">
        <v>29</v>
      </c>
      <c r="D17" s="163">
        <v>13.651774955989453</v>
      </c>
      <c r="E17" s="189">
        <v>1</v>
      </c>
      <c r="F17" s="190" t="s">
        <v>298</v>
      </c>
      <c r="G17" s="163">
        <v>13.958038261701835</v>
      </c>
      <c r="H17" s="109"/>
      <c r="I17" s="181" t="s">
        <v>310</v>
      </c>
      <c r="J17" s="190" t="s">
        <v>299</v>
      </c>
    </row>
    <row r="18" spans="2:10" ht="18">
      <c r="B18" s="112"/>
      <c r="C18" s="122" t="s">
        <v>30</v>
      </c>
      <c r="D18" s="163">
        <v>10.947543323488146</v>
      </c>
      <c r="E18" s="189">
        <v>1</v>
      </c>
      <c r="F18" s="190" t="s">
        <v>300</v>
      </c>
      <c r="G18" s="163">
        <v>9.919140161991308</v>
      </c>
      <c r="H18" s="109"/>
      <c r="I18" s="181" t="s">
        <v>311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51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51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51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51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>
      <c r="B33" s="119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4974-876B-4E96-B095-6CA423370008}">
  <dimension ref="A2:M44"/>
  <sheetViews>
    <sheetView topLeftCell="B1" zoomScale="70" zoomScaleNormal="70" workbookViewId="0">
      <selection activeCell="B2" sqref="B2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3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52" t="s">
        <v>21</v>
      </c>
      <c r="F5" s="252" t="s">
        <v>22</v>
      </c>
      <c r="G5" s="114" t="s">
        <v>40</v>
      </c>
      <c r="H5" s="252" t="s">
        <v>21</v>
      </c>
      <c r="I5" s="252" t="s">
        <v>41</v>
      </c>
      <c r="J5" s="25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52" t="s">
        <v>3</v>
      </c>
      <c r="G6" s="109" t="s">
        <v>4</v>
      </c>
      <c r="H6" s="109" t="s">
        <v>110</v>
      </c>
      <c r="I6" s="109" t="s">
        <v>140</v>
      </c>
      <c r="J6" s="25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16</v>
      </c>
      <c r="E8" s="225" t="s">
        <v>280</v>
      </c>
      <c r="F8" s="190" t="s">
        <v>276</v>
      </c>
      <c r="G8" s="165"/>
      <c r="H8" s="165"/>
      <c r="I8" s="163"/>
      <c r="J8" s="190" t="s">
        <v>276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16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16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3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3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16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16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5.75">
      <c r="B17" s="112"/>
      <c r="C17" s="122" t="s">
        <v>29</v>
      </c>
      <c r="D17" s="163">
        <v>13.8</v>
      </c>
      <c r="E17" s="189">
        <v>1</v>
      </c>
      <c r="F17" s="190" t="s">
        <v>298</v>
      </c>
      <c r="G17" s="163">
        <v>13.6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12</v>
      </c>
      <c r="E18" s="189">
        <v>1</v>
      </c>
      <c r="F18" s="190" t="s">
        <v>300</v>
      </c>
      <c r="G18" s="163">
        <v>10.8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52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52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52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52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>
      <c r="B33" s="119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6"/>
  <sheetViews>
    <sheetView workbookViewId="0">
      <selection activeCell="F35" sqref="F3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10.6</v>
      </c>
      <c r="E9" s="7">
        <v>1</v>
      </c>
      <c r="F9" s="24">
        <v>11.6</v>
      </c>
      <c r="G9" s="7">
        <v>0</v>
      </c>
      <c r="H9" s="24">
        <v>11.6</v>
      </c>
    </row>
    <row r="10" spans="2:8">
      <c r="B10" s="17"/>
      <c r="C10" s="10" t="s">
        <v>29</v>
      </c>
      <c r="D10" s="6">
        <v>10.3</v>
      </c>
      <c r="E10" s="6">
        <v>1</v>
      </c>
      <c r="F10" s="9">
        <v>11.3</v>
      </c>
      <c r="G10" s="7">
        <v>0.5</v>
      </c>
      <c r="H10" s="9">
        <v>10.8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28</v>
      </c>
      <c r="D14" s="6">
        <v>11.7</v>
      </c>
      <c r="E14" s="6">
        <v>1</v>
      </c>
      <c r="F14" s="9">
        <v>12.7</v>
      </c>
      <c r="G14" s="7">
        <v>0</v>
      </c>
      <c r="H14" s="9">
        <v>12.7</v>
      </c>
    </row>
    <row r="15" spans="2:8">
      <c r="B15" s="10"/>
      <c r="C15" s="10" t="s">
        <v>29</v>
      </c>
      <c r="D15" s="6">
        <v>12.5</v>
      </c>
      <c r="E15" s="6">
        <v>1</v>
      </c>
      <c r="F15" s="9">
        <v>13.5</v>
      </c>
      <c r="G15" s="7">
        <v>1.1000000000000001</v>
      </c>
      <c r="H15" s="9">
        <v>12.4</v>
      </c>
    </row>
    <row r="16" spans="2:8">
      <c r="B16" s="10"/>
      <c r="C16" s="10" t="s">
        <v>30</v>
      </c>
      <c r="D16" s="6">
        <v>12.9</v>
      </c>
      <c r="E16" s="6">
        <v>1</v>
      </c>
      <c r="F16" s="9">
        <v>13.9</v>
      </c>
      <c r="G16" s="7">
        <v>1.9</v>
      </c>
      <c r="H16" s="9">
        <v>12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9F43-D9A9-40FE-90F7-AF7A6A62C545}">
  <dimension ref="A2:K44"/>
  <sheetViews>
    <sheetView topLeftCell="A10" workbookViewId="0">
      <selection activeCell="R14" sqref="R14"/>
    </sheetView>
  </sheetViews>
  <sheetFormatPr defaultColWidth="8.8554687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8.85546875" style="129"/>
    <col min="12" max="16384" width="8.8554687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60" t="s">
        <v>21</v>
      </c>
      <c r="F5" s="260" t="s">
        <v>22</v>
      </c>
      <c r="G5" s="114" t="s">
        <v>40</v>
      </c>
      <c r="H5" s="260" t="s">
        <v>21</v>
      </c>
      <c r="I5" s="260" t="s">
        <v>41</v>
      </c>
      <c r="J5" s="260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60" t="s">
        <v>3</v>
      </c>
      <c r="G6" s="109" t="s">
        <v>4</v>
      </c>
      <c r="H6" s="109" t="s">
        <v>110</v>
      </c>
      <c r="I6" s="109" t="s">
        <v>140</v>
      </c>
      <c r="J6" s="260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15.8</v>
      </c>
      <c r="E8" s="225" t="s">
        <v>280</v>
      </c>
      <c r="F8" s="190" t="s">
        <v>349</v>
      </c>
      <c r="G8" s="165"/>
      <c r="H8" s="165"/>
      <c r="I8" s="163"/>
      <c r="J8" s="190" t="s">
        <v>349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15.8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15.8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3">
        <v>7.9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4.7</v>
      </c>
      <c r="E13" s="187">
        <v>1</v>
      </c>
      <c r="F13" s="190" t="s">
        <v>295</v>
      </c>
      <c r="G13" s="163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15.8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15.8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5.75">
      <c r="B17" s="112"/>
      <c r="C17" s="122" t="s">
        <v>29</v>
      </c>
      <c r="D17" s="163">
        <v>11</v>
      </c>
      <c r="E17" s="189">
        <v>1</v>
      </c>
      <c r="F17" s="190" t="s">
        <v>298</v>
      </c>
      <c r="G17" s="163">
        <v>14.3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11.1</v>
      </c>
      <c r="E18" s="189">
        <v>1</v>
      </c>
      <c r="F18" s="190" t="s">
        <v>300</v>
      </c>
      <c r="G18" s="163">
        <v>9.5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60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60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60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60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>
      <c r="B33" s="119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CABA7-C899-40A0-8D94-9528CBC98BF5}">
  <dimension ref="A2:Q34"/>
  <sheetViews>
    <sheetView zoomScaleNormal="100" workbookViewId="0">
      <selection sqref="A1:XFD1048576"/>
    </sheetView>
  </sheetViews>
  <sheetFormatPr defaultRowHeight="15"/>
  <cols>
    <col min="2" max="2" width="8" customWidth="1"/>
    <col min="3" max="3" width="30.140625" customWidth="1"/>
    <col min="4" max="4" width="14.28515625" customWidth="1"/>
    <col min="5" max="5" width="11.7109375" customWidth="1"/>
    <col min="6" max="6" width="19" customWidth="1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329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15.8</v>
      </c>
      <c r="E7" s="270">
        <v>-0.5</v>
      </c>
      <c r="F7" s="271">
        <v>15.3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>
        <v>14.7</v>
      </c>
      <c r="E9" s="270">
        <v>1</v>
      </c>
      <c r="F9" s="271">
        <v>15.7</v>
      </c>
    </row>
    <row r="10" spans="2:17" ht="15.75" thickBot="1">
      <c r="B10" s="268"/>
      <c r="C10" s="274" t="s">
        <v>28</v>
      </c>
      <c r="D10" s="270">
        <v>16.8</v>
      </c>
      <c r="E10" s="270">
        <v>1</v>
      </c>
      <c r="F10" s="271">
        <v>17.8</v>
      </c>
    </row>
    <row r="11" spans="2:17" ht="15.75" thickBot="1">
      <c r="B11" s="268"/>
      <c r="C11" s="274" t="s">
        <v>29</v>
      </c>
      <c r="D11" s="270">
        <v>14.5</v>
      </c>
      <c r="E11" s="270">
        <v>1</v>
      </c>
      <c r="F11" s="271">
        <v>15.5</v>
      </c>
    </row>
    <row r="12" spans="2:17" ht="15.75" thickBot="1">
      <c r="B12" s="268"/>
      <c r="C12" s="274" t="s">
        <v>30</v>
      </c>
      <c r="D12" s="270">
        <v>9.5</v>
      </c>
      <c r="E12" s="270">
        <v>1</v>
      </c>
      <c r="F12" s="271">
        <v>10.5</v>
      </c>
    </row>
    <row r="13" spans="2:17" ht="15.75" thickBot="1">
      <c r="B13" s="268"/>
      <c r="C13" s="274" t="s">
        <v>342</v>
      </c>
      <c r="D13" s="270">
        <v>8.6</v>
      </c>
      <c r="E13" s="270">
        <v>1</v>
      </c>
      <c r="F13" s="271">
        <v>9.6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16.100000000000001</v>
      </c>
      <c r="E15" s="270">
        <v>1</v>
      </c>
      <c r="F15" s="271">
        <v>17.100000000000001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11.3</v>
      </c>
      <c r="E18" s="270">
        <v>1</v>
      </c>
      <c r="F18" s="271">
        <v>12.3</v>
      </c>
    </row>
    <row r="19" spans="1:11" ht="15.75" thickBot="1">
      <c r="B19" s="263"/>
      <c r="C19" s="274" t="s">
        <v>342</v>
      </c>
      <c r="D19" s="270">
        <v>11.2</v>
      </c>
      <c r="E19" s="270">
        <v>1</v>
      </c>
      <c r="F19" s="271">
        <v>12.2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340</v>
      </c>
      <c r="D26" s="129"/>
      <c r="E26" s="129"/>
      <c r="F26" s="129"/>
    </row>
    <row r="28" spans="1:11" ht="18">
      <c r="B28" s="138"/>
    </row>
    <row r="29" spans="1:11" s="128" customFormat="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s="128" customFormat="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 s="128" customFormat="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 s="128" customFormat="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 s="128" customFormat="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 s="128" customFormat="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E4D8-ED28-4172-B4C5-A981E817A353}">
  <dimension ref="A2:Q34"/>
  <sheetViews>
    <sheetView workbookViewId="0">
      <selection activeCell="L20" sqref="L20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329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15.3</v>
      </c>
      <c r="E7" s="270">
        <v>-0.5</v>
      </c>
      <c r="F7" s="271">
        <v>14.8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>
        <v>14.7</v>
      </c>
      <c r="E9" s="270">
        <v>1.01</v>
      </c>
      <c r="F9" s="271">
        <v>15.7</v>
      </c>
    </row>
    <row r="10" spans="2:17" ht="15.75" thickBot="1">
      <c r="B10" s="268"/>
      <c r="C10" s="274" t="s">
        <v>28</v>
      </c>
      <c r="D10" s="270">
        <v>16.899999999999999</v>
      </c>
      <c r="E10" s="270">
        <v>1.01</v>
      </c>
      <c r="F10" s="271">
        <v>17.899999999999999</v>
      </c>
    </row>
    <row r="11" spans="2:17" ht="15.75" thickBot="1">
      <c r="B11" s="268"/>
      <c r="C11" s="274" t="s">
        <v>29</v>
      </c>
      <c r="D11" s="270">
        <v>14.5</v>
      </c>
      <c r="E11" s="270">
        <v>1.01</v>
      </c>
      <c r="F11" s="271">
        <v>15.5</v>
      </c>
    </row>
    <row r="12" spans="2:17" ht="15.75" thickBot="1">
      <c r="B12" s="268"/>
      <c r="C12" s="274" t="s">
        <v>30</v>
      </c>
      <c r="D12" s="270">
        <v>9.5</v>
      </c>
      <c r="E12" s="270">
        <v>1.01</v>
      </c>
      <c r="F12" s="271">
        <v>10.5</v>
      </c>
    </row>
    <row r="13" spans="2:17" ht="15.75" thickBot="1">
      <c r="B13" s="268"/>
      <c r="C13" s="274" t="s">
        <v>342</v>
      </c>
      <c r="D13" s="270">
        <v>7.9</v>
      </c>
      <c r="E13" s="270">
        <v>1.01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15.8</v>
      </c>
      <c r="E15" s="270">
        <v>1.01</v>
      </c>
      <c r="F15" s="271">
        <v>16.8</v>
      </c>
    </row>
    <row r="16" spans="2:17" ht="15.75" thickBot="1">
      <c r="B16" s="263"/>
      <c r="C16" s="274" t="s">
        <v>28</v>
      </c>
      <c r="D16" s="270">
        <v>18</v>
      </c>
      <c r="E16" s="270">
        <v>1.01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1.01</v>
      </c>
      <c r="F17" s="271">
        <v>16.7</v>
      </c>
    </row>
    <row r="18" spans="1:11" ht="15.75" thickBot="1">
      <c r="B18" s="263"/>
      <c r="C18" s="274" t="s">
        <v>30</v>
      </c>
      <c r="D18" s="270">
        <v>12.7</v>
      </c>
      <c r="E18" s="270">
        <v>1.01</v>
      </c>
      <c r="F18" s="271">
        <v>13.7</v>
      </c>
    </row>
    <row r="19" spans="1:11" ht="15.75" thickBot="1">
      <c r="B19" s="263"/>
      <c r="C19" s="274" t="s">
        <v>342</v>
      </c>
      <c r="D19" s="270">
        <v>5.4</v>
      </c>
      <c r="E19" s="270">
        <v>1.01</v>
      </c>
      <c r="F19" s="271">
        <v>6.4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354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4621-BBA7-4F88-BA30-B0AC67FB1DA5}">
  <dimension ref="A2:AC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29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14.8</v>
      </c>
      <c r="E7" s="270">
        <v>-0.5</v>
      </c>
      <c r="F7" s="271">
        <v>14.3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352</v>
      </c>
    </row>
    <row r="10" spans="2:17" ht="15.75" thickBot="1">
      <c r="B10" s="268"/>
      <c r="C10" s="274" t="s">
        <v>28</v>
      </c>
      <c r="D10" s="270">
        <v>16.5</v>
      </c>
      <c r="E10" s="270">
        <v>1.01</v>
      </c>
      <c r="F10" s="271">
        <v>17.5</v>
      </c>
    </row>
    <row r="11" spans="2:17" ht="15.75" thickBot="1">
      <c r="B11" s="268"/>
      <c r="C11" s="274" t="s">
        <v>29</v>
      </c>
      <c r="D11" s="270">
        <v>14.5</v>
      </c>
      <c r="E11" s="270">
        <v>1.01</v>
      </c>
      <c r="F11" s="271">
        <v>15.5</v>
      </c>
    </row>
    <row r="12" spans="2:17" ht="15.75" thickBot="1">
      <c r="B12" s="268"/>
      <c r="C12" s="274" t="s">
        <v>30</v>
      </c>
      <c r="D12" s="270">
        <v>7.1</v>
      </c>
      <c r="E12" s="270">
        <v>1.01</v>
      </c>
      <c r="F12" s="271">
        <v>8.1</v>
      </c>
    </row>
    <row r="13" spans="2:17" ht="15.75" thickBot="1">
      <c r="B13" s="268"/>
      <c r="C13" s="274" t="s">
        <v>342</v>
      </c>
      <c r="D13" s="270">
        <v>10.7</v>
      </c>
      <c r="E13" s="270">
        <v>1.01</v>
      </c>
      <c r="F13" s="271">
        <v>11.7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15.2</v>
      </c>
      <c r="E15" s="270">
        <v>1.01</v>
      </c>
      <c r="F15" s="271">
        <v>16.2</v>
      </c>
    </row>
    <row r="16" spans="2:17" ht="15.75" thickBot="1">
      <c r="B16" s="263"/>
      <c r="C16" s="274" t="s">
        <v>28</v>
      </c>
      <c r="D16" s="270">
        <v>17.7</v>
      </c>
      <c r="E16" s="270">
        <v>1.01</v>
      </c>
      <c r="F16" s="271">
        <v>18.7</v>
      </c>
    </row>
    <row r="17" spans="1:11" ht="15.75" thickBot="1">
      <c r="B17" s="263"/>
      <c r="C17" s="274" t="s">
        <v>29</v>
      </c>
      <c r="D17" s="270">
        <v>15.5</v>
      </c>
      <c r="E17" s="270">
        <v>1.01</v>
      </c>
      <c r="F17" s="271">
        <v>16.5</v>
      </c>
    </row>
    <row r="18" spans="1:11" ht="15.75" thickBot="1">
      <c r="B18" s="263"/>
      <c r="C18" s="274" t="s">
        <v>30</v>
      </c>
      <c r="D18" s="270">
        <v>12.5</v>
      </c>
      <c r="E18" s="270">
        <v>1.01</v>
      </c>
      <c r="F18" s="271">
        <v>13.5</v>
      </c>
    </row>
    <row r="19" spans="1:11" ht="15.75" thickBot="1">
      <c r="B19" s="263"/>
      <c r="C19" s="274" t="s">
        <v>342</v>
      </c>
      <c r="D19" s="270">
        <v>11.3</v>
      </c>
      <c r="E19" s="270">
        <v>1.01</v>
      </c>
      <c r="F19" s="271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353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A892-410C-403C-A3F4-447EF4C7A89F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329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5">
        <v>14.8</v>
      </c>
      <c r="E7" s="270">
        <v>-0.5</v>
      </c>
      <c r="F7" s="261">
        <v>14.3</v>
      </c>
    </row>
    <row r="8" spans="2:17" ht="45.75" thickBot="1">
      <c r="B8" s="268" t="s">
        <v>331</v>
      </c>
      <c r="C8" s="274" t="s">
        <v>347</v>
      </c>
      <c r="D8" s="276"/>
      <c r="E8" s="270"/>
      <c r="F8" s="265"/>
    </row>
    <row r="9" spans="2:17" ht="15.75" thickBot="1">
      <c r="B9" s="268"/>
      <c r="C9" s="274" t="s">
        <v>337</v>
      </c>
      <c r="D9" s="276">
        <v>13.2</v>
      </c>
      <c r="E9" s="270">
        <v>1.01</v>
      </c>
      <c r="F9" s="265">
        <v>14.2</v>
      </c>
    </row>
    <row r="10" spans="2:17" ht="15.75" thickBot="1">
      <c r="B10" s="268"/>
      <c r="C10" s="274" t="s">
        <v>28</v>
      </c>
      <c r="D10" s="276">
        <v>16.100000000000001</v>
      </c>
      <c r="E10" s="270">
        <v>1.01</v>
      </c>
      <c r="F10" s="265">
        <v>17.100000000000001</v>
      </c>
    </row>
    <row r="11" spans="2:17" ht="15.75" thickBot="1">
      <c r="B11" s="268"/>
      <c r="C11" s="274" t="s">
        <v>29</v>
      </c>
      <c r="D11" s="276">
        <v>14.4</v>
      </c>
      <c r="E11" s="270">
        <v>1.01</v>
      </c>
      <c r="F11" s="265">
        <v>15.4</v>
      </c>
    </row>
    <row r="12" spans="2:17" ht="15.75" thickBot="1">
      <c r="B12" s="268"/>
      <c r="C12" s="274" t="s">
        <v>30</v>
      </c>
      <c r="D12" s="276">
        <v>7.1</v>
      </c>
      <c r="E12" s="270">
        <v>1.01</v>
      </c>
      <c r="F12" s="265">
        <v>8.1</v>
      </c>
    </row>
    <row r="13" spans="2:17" ht="15.75" thickBot="1">
      <c r="B13" s="268"/>
      <c r="C13" s="274" t="s">
        <v>342</v>
      </c>
      <c r="D13" s="276">
        <v>7.9</v>
      </c>
      <c r="E13" s="270">
        <v>1.01</v>
      </c>
      <c r="F13" s="265">
        <v>8.9</v>
      </c>
    </row>
    <row r="14" spans="2:17" ht="45.75" thickBot="1">
      <c r="B14" s="268" t="s">
        <v>332</v>
      </c>
      <c r="C14" s="274" t="s">
        <v>348</v>
      </c>
      <c r="D14" s="277"/>
      <c r="E14" s="270"/>
      <c r="F14" s="279"/>
    </row>
    <row r="15" spans="2:17" ht="15.75" thickBot="1">
      <c r="B15" s="263"/>
      <c r="C15" s="274" t="s">
        <v>337</v>
      </c>
      <c r="D15" s="276">
        <v>14.5</v>
      </c>
      <c r="E15" s="270">
        <v>1.01</v>
      </c>
      <c r="F15" s="265">
        <v>15.5</v>
      </c>
    </row>
    <row r="16" spans="2:17" ht="15.75" thickBot="1">
      <c r="B16" s="263"/>
      <c r="C16" s="274" t="s">
        <v>28</v>
      </c>
      <c r="D16" s="278">
        <v>17</v>
      </c>
      <c r="E16" s="270">
        <v>1.01</v>
      </c>
      <c r="F16" s="280">
        <v>18</v>
      </c>
    </row>
    <row r="17" spans="1:11" ht="15.75" thickBot="1">
      <c r="B17" s="263"/>
      <c r="C17" s="274" t="s">
        <v>29</v>
      </c>
      <c r="D17" s="276">
        <v>15.5</v>
      </c>
      <c r="E17" s="270">
        <v>1.01</v>
      </c>
      <c r="F17" s="265">
        <v>16.5</v>
      </c>
    </row>
    <row r="18" spans="1:11" ht="15.75" thickBot="1">
      <c r="B18" s="263"/>
      <c r="C18" s="274" t="s">
        <v>30</v>
      </c>
      <c r="D18" s="276">
        <v>11.3</v>
      </c>
      <c r="E18" s="270">
        <v>1.01</v>
      </c>
      <c r="F18" s="265">
        <v>12.3</v>
      </c>
    </row>
    <row r="19" spans="1:11" ht="15.75" thickBot="1">
      <c r="B19" s="263"/>
      <c r="C19" s="274" t="s">
        <v>342</v>
      </c>
      <c r="D19" s="276">
        <v>11.3</v>
      </c>
      <c r="E19" s="270">
        <v>1.01</v>
      </c>
      <c r="F19" s="265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354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68FB-7264-436A-9D1E-F270FCBFB5B3}">
  <dimension ref="A2:Q34"/>
  <sheetViews>
    <sheetView workbookViewId="0">
      <selection activeCell="K6" sqref="K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14.8</v>
      </c>
      <c r="E7" s="270">
        <v>-0.5</v>
      </c>
      <c r="F7" s="271">
        <v>14.3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355</v>
      </c>
    </row>
    <row r="10" spans="2:17" ht="15.75" thickBot="1">
      <c r="B10" s="268"/>
      <c r="C10" s="274" t="s">
        <v>28</v>
      </c>
      <c r="D10" s="275">
        <v>15.5</v>
      </c>
      <c r="E10" s="270">
        <v>1.01</v>
      </c>
      <c r="F10" s="261">
        <v>16.5</v>
      </c>
    </row>
    <row r="11" spans="2:17" ht="15.75" thickBot="1">
      <c r="B11" s="268"/>
      <c r="C11" s="274" t="s">
        <v>29</v>
      </c>
      <c r="D11" s="276">
        <v>12.5</v>
      </c>
      <c r="E11" s="270">
        <v>1.01</v>
      </c>
      <c r="F11" s="265">
        <v>13.5</v>
      </c>
    </row>
    <row r="12" spans="2:17" ht="15.75" thickBot="1">
      <c r="B12" s="268"/>
      <c r="C12" s="274" t="s">
        <v>30</v>
      </c>
      <c r="D12" s="276">
        <v>6.3</v>
      </c>
      <c r="E12" s="270">
        <v>1.01</v>
      </c>
      <c r="F12" s="265">
        <v>7.3</v>
      </c>
    </row>
    <row r="13" spans="2:17" ht="15.75" thickBot="1">
      <c r="B13" s="268"/>
      <c r="C13" s="274" t="s">
        <v>342</v>
      </c>
      <c r="D13" s="276">
        <v>7.1</v>
      </c>
      <c r="E13" s="270">
        <v>1.01</v>
      </c>
      <c r="F13" s="265"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5">
        <v>14.7</v>
      </c>
      <c r="E15" s="270">
        <v>1.01</v>
      </c>
      <c r="F15" s="261">
        <v>15.7</v>
      </c>
    </row>
    <row r="16" spans="2:17" ht="15.75" thickBot="1">
      <c r="B16" s="263"/>
      <c r="C16" s="274" t="s">
        <v>28</v>
      </c>
      <c r="D16" s="276">
        <v>16.899999999999999</v>
      </c>
      <c r="E16" s="270">
        <v>1.01</v>
      </c>
      <c r="F16" s="265">
        <v>17.899999999999999</v>
      </c>
    </row>
    <row r="17" spans="1:11" ht="15.75" thickBot="1">
      <c r="B17" s="263"/>
      <c r="C17" s="274" t="s">
        <v>29</v>
      </c>
      <c r="D17" s="276">
        <v>15.6</v>
      </c>
      <c r="E17" s="270">
        <v>1.01</v>
      </c>
      <c r="F17" s="265">
        <v>16.600000000000001</v>
      </c>
    </row>
    <row r="18" spans="1:11" ht="15.75" thickBot="1">
      <c r="B18" s="263"/>
      <c r="C18" s="274" t="s">
        <v>30</v>
      </c>
      <c r="D18" s="276">
        <v>11.3</v>
      </c>
      <c r="E18" s="270">
        <v>1.01</v>
      </c>
      <c r="F18" s="265">
        <v>12.3</v>
      </c>
    </row>
    <row r="19" spans="1:11" ht="15.75" thickBot="1">
      <c r="B19" s="263"/>
      <c r="C19" s="274" t="s">
        <v>342</v>
      </c>
      <c r="D19" s="276" t="s">
        <v>350</v>
      </c>
      <c r="E19" s="270">
        <v>1.01</v>
      </c>
      <c r="F19" s="271" t="s">
        <v>356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357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0E1B-941E-4736-B187-28BE5F61CB85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5">
        <v>14.8</v>
      </c>
      <c r="E7" s="270">
        <v>-0.5</v>
      </c>
      <c r="F7" s="261">
        <v>14.3</v>
      </c>
    </row>
    <row r="8" spans="2:17" ht="45.75" thickBot="1">
      <c r="B8" s="268" t="s">
        <v>331</v>
      </c>
      <c r="C8" s="274" t="s">
        <v>358</v>
      </c>
      <c r="D8" s="276"/>
      <c r="E8" s="270"/>
      <c r="F8" s="265"/>
    </row>
    <row r="9" spans="2:17" ht="15.75" thickBot="1">
      <c r="B9" s="268"/>
      <c r="C9" s="274" t="s">
        <v>337</v>
      </c>
      <c r="D9" s="276">
        <v>13.2</v>
      </c>
      <c r="E9" s="270">
        <v>1.01</v>
      </c>
      <c r="F9" s="265">
        <v>14.2</v>
      </c>
    </row>
    <row r="10" spans="2:17" ht="15.75" thickBot="1">
      <c r="B10" s="268"/>
      <c r="C10" s="274" t="s">
        <v>28</v>
      </c>
      <c r="D10" s="278">
        <v>16</v>
      </c>
      <c r="E10" s="270">
        <v>1.01</v>
      </c>
      <c r="F10" s="280">
        <v>17</v>
      </c>
    </row>
    <row r="11" spans="2:17" ht="15.75" thickBot="1">
      <c r="B11" s="268"/>
      <c r="C11" s="274" t="s">
        <v>29</v>
      </c>
      <c r="D11" s="276">
        <v>12.5</v>
      </c>
      <c r="E11" s="270">
        <v>1.01</v>
      </c>
      <c r="F11" s="265">
        <v>13.5</v>
      </c>
    </row>
    <row r="12" spans="2:17" ht="15.75" thickBot="1">
      <c r="B12" s="268"/>
      <c r="C12" s="274" t="s">
        <v>30</v>
      </c>
      <c r="D12" s="276">
        <v>6.2</v>
      </c>
      <c r="E12" s="270">
        <v>1.01</v>
      </c>
      <c r="F12" s="265">
        <v>7.2</v>
      </c>
    </row>
    <row r="13" spans="2:17" ht="15.75" thickBot="1">
      <c r="B13" s="268"/>
      <c r="C13" s="274" t="s">
        <v>342</v>
      </c>
      <c r="D13" s="276">
        <v>7.1</v>
      </c>
      <c r="E13" s="270">
        <v>1.01</v>
      </c>
      <c r="F13" s="265">
        <v>8.1</v>
      </c>
    </row>
    <row r="14" spans="2:17" ht="45.75" thickBot="1">
      <c r="B14" s="268" t="s">
        <v>332</v>
      </c>
      <c r="C14" s="274" t="s">
        <v>359</v>
      </c>
      <c r="D14" s="277"/>
      <c r="E14" s="270"/>
      <c r="F14" s="279"/>
    </row>
    <row r="15" spans="2:17" ht="15.75" thickBot="1">
      <c r="B15" s="263"/>
      <c r="C15" s="274" t="s">
        <v>337</v>
      </c>
      <c r="D15" s="275">
        <v>14.5</v>
      </c>
      <c r="E15" s="270">
        <v>1.01</v>
      </c>
      <c r="F15" s="261">
        <v>15.5</v>
      </c>
    </row>
    <row r="16" spans="2:17" ht="15.75" thickBot="1">
      <c r="B16" s="263"/>
      <c r="C16" s="274" t="s">
        <v>28</v>
      </c>
      <c r="D16" s="276">
        <v>17.5</v>
      </c>
      <c r="E16" s="270">
        <v>1.01</v>
      </c>
      <c r="F16" s="265">
        <v>18.5</v>
      </c>
    </row>
    <row r="17" spans="1:11" ht="15.75" thickBot="1">
      <c r="B17" s="263"/>
      <c r="C17" s="274" t="s">
        <v>29</v>
      </c>
      <c r="D17" s="276">
        <v>15.6</v>
      </c>
      <c r="E17" s="270">
        <v>1.01</v>
      </c>
      <c r="F17" s="265">
        <v>16.600000000000001</v>
      </c>
    </row>
    <row r="18" spans="1:11" ht="15.75" thickBot="1">
      <c r="B18" s="263"/>
      <c r="C18" s="274" t="s">
        <v>30</v>
      </c>
      <c r="D18" s="276">
        <v>13.7</v>
      </c>
      <c r="E18" s="270">
        <v>1.01</v>
      </c>
      <c r="F18" s="265">
        <v>14.7</v>
      </c>
    </row>
    <row r="19" spans="1:11" ht="15.75" thickBot="1">
      <c r="B19" s="263"/>
      <c r="C19" s="274" t="s">
        <v>342</v>
      </c>
      <c r="D19" s="276">
        <v>11.1</v>
      </c>
      <c r="E19" s="270">
        <v>1.01</v>
      </c>
      <c r="F19" s="265">
        <v>12.1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/>
      <c r="C26" s="272"/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66E4-B885-475D-96DA-5B09C99005AB}">
  <dimension ref="A2:Q34"/>
  <sheetViews>
    <sheetView workbookViewId="0">
      <selection activeCell="P16" sqref="P1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5">
        <v>14.5</v>
      </c>
      <c r="E7" s="270">
        <v>-0.5</v>
      </c>
      <c r="F7" s="280">
        <v>14</v>
      </c>
    </row>
    <row r="8" spans="2:17" ht="45.75" thickBot="1">
      <c r="B8" s="268" t="s">
        <v>331</v>
      </c>
      <c r="C8" s="274" t="s">
        <v>358</v>
      </c>
      <c r="D8" s="276"/>
      <c r="E8" s="270"/>
      <c r="F8" s="265"/>
    </row>
    <row r="9" spans="2:17" ht="15.75" thickBot="1">
      <c r="B9" s="268"/>
      <c r="C9" s="274" t="s">
        <v>337</v>
      </c>
      <c r="D9" s="276">
        <v>13.2</v>
      </c>
      <c r="E9" s="270">
        <v>1.01</v>
      </c>
      <c r="F9" s="265">
        <v>14.2</v>
      </c>
    </row>
    <row r="10" spans="2:17" ht="15.75" thickBot="1">
      <c r="B10" s="268"/>
      <c r="C10" s="274" t="s">
        <v>28</v>
      </c>
      <c r="D10" s="278">
        <v>16</v>
      </c>
      <c r="E10" s="270">
        <v>1.01</v>
      </c>
      <c r="F10" s="280">
        <v>17</v>
      </c>
    </row>
    <row r="11" spans="2:17" ht="15.75" thickBot="1">
      <c r="B11" s="268"/>
      <c r="C11" s="274" t="s">
        <v>29</v>
      </c>
      <c r="D11" s="276">
        <v>12.5</v>
      </c>
      <c r="E11" s="270">
        <v>1.01</v>
      </c>
      <c r="F11" s="265">
        <v>13.5</v>
      </c>
    </row>
    <row r="12" spans="2:17" ht="15.75" thickBot="1">
      <c r="B12" s="268"/>
      <c r="C12" s="274" t="s">
        <v>30</v>
      </c>
      <c r="D12" s="276">
        <v>6.2</v>
      </c>
      <c r="E12" s="270">
        <v>1.01</v>
      </c>
      <c r="F12" s="265">
        <v>7.2</v>
      </c>
    </row>
    <row r="13" spans="2:17" ht="15.75" thickBot="1">
      <c r="B13" s="268"/>
      <c r="C13" s="274" t="s">
        <v>342</v>
      </c>
      <c r="D13" s="276">
        <v>7.1</v>
      </c>
      <c r="E13" s="270">
        <v>1.01</v>
      </c>
      <c r="F13" s="265">
        <v>8.1</v>
      </c>
    </row>
    <row r="14" spans="2:17" ht="45.75" thickBot="1">
      <c r="B14" s="268" t="s">
        <v>332</v>
      </c>
      <c r="C14" s="274" t="s">
        <v>359</v>
      </c>
      <c r="D14" s="277"/>
      <c r="E14" s="270"/>
      <c r="F14" s="279"/>
    </row>
    <row r="15" spans="2:17" ht="15.75" thickBot="1">
      <c r="B15" s="263"/>
      <c r="C15" s="274" t="s">
        <v>337</v>
      </c>
      <c r="D15" s="275">
        <v>14.5</v>
      </c>
      <c r="E15" s="270">
        <v>1.01</v>
      </c>
      <c r="F15" s="261">
        <v>15.5</v>
      </c>
    </row>
    <row r="16" spans="2:17" ht="15.75" thickBot="1">
      <c r="B16" s="263"/>
      <c r="C16" s="274" t="s">
        <v>28</v>
      </c>
      <c r="D16" s="276">
        <v>17.5</v>
      </c>
      <c r="E16" s="270">
        <v>1.01</v>
      </c>
      <c r="F16" s="265">
        <v>18.5</v>
      </c>
    </row>
    <row r="17" spans="1:11" ht="15.75" thickBot="1">
      <c r="B17" s="263"/>
      <c r="C17" s="274" t="s">
        <v>29</v>
      </c>
      <c r="D17" s="276">
        <v>15.6</v>
      </c>
      <c r="E17" s="270">
        <v>1.01</v>
      </c>
      <c r="F17" s="265">
        <v>16.600000000000001</v>
      </c>
    </row>
    <row r="18" spans="1:11" ht="15.75" thickBot="1">
      <c r="B18" s="263"/>
      <c r="C18" s="274" t="s">
        <v>30</v>
      </c>
      <c r="D18" s="276">
        <v>13.7</v>
      </c>
      <c r="E18" s="270">
        <v>1.01</v>
      </c>
      <c r="F18" s="265">
        <v>14.7</v>
      </c>
    </row>
    <row r="19" spans="1:11" ht="15.75" thickBot="1">
      <c r="B19" s="263"/>
      <c r="C19" s="274" t="s">
        <v>342</v>
      </c>
      <c r="D19" s="276">
        <v>11.1</v>
      </c>
      <c r="E19" s="270">
        <v>1.01</v>
      </c>
      <c r="F19" s="265">
        <v>12.1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/>
      <c r="C26" s="272"/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8035-8FA6-4A69-A4E4-B8065C8EF8C7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14.5</v>
      </c>
      <c r="E7" s="270">
        <v>-0.5</v>
      </c>
      <c r="F7" s="271">
        <v>14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355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12.5</v>
      </c>
      <c r="E11" s="270">
        <v>1</v>
      </c>
      <c r="F11" s="271">
        <v>13.5</v>
      </c>
    </row>
    <row r="12" spans="2:17" ht="15.75" thickBot="1">
      <c r="B12" s="268"/>
      <c r="C12" s="274" t="s">
        <v>30</v>
      </c>
      <c r="D12" s="270">
        <v>6.3</v>
      </c>
      <c r="E12" s="270">
        <v>1</v>
      </c>
      <c r="F12" s="271">
        <v>7.3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71"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71">
        <v>16.600000000000001</v>
      </c>
    </row>
    <row r="18" spans="1:11" ht="15.75" thickBot="1">
      <c r="B18" s="263"/>
      <c r="C18" s="274" t="s">
        <v>30</v>
      </c>
      <c r="D18" s="270">
        <v>13.3</v>
      </c>
      <c r="E18" s="270">
        <v>1</v>
      </c>
      <c r="F18" s="271">
        <v>14.3</v>
      </c>
    </row>
    <row r="19" spans="1:11" ht="15.75" thickBot="1">
      <c r="B19" s="263"/>
      <c r="C19" s="274" t="s">
        <v>342</v>
      </c>
      <c r="D19" s="270">
        <v>11</v>
      </c>
      <c r="E19" s="270">
        <v>1</v>
      </c>
      <c r="F19" s="271">
        <v>12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360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0A0A-E65B-48B4-BCF7-FB33D70438BA}">
  <dimension ref="A2:Q34"/>
  <sheetViews>
    <sheetView workbookViewId="0">
      <selection activeCell="K12" sqref="K12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f>D7+E7</f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>
        <v>13</v>
      </c>
      <c r="E9" s="270">
        <v>1.01</v>
      </c>
      <c r="F9" s="271">
        <f>D9+E9</f>
        <v>14.01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f t="shared" ref="F10:F13" si="0">D10+E10</f>
        <v>17</v>
      </c>
    </row>
    <row r="11" spans="2:17" ht="15.75" thickBot="1">
      <c r="B11" s="268"/>
      <c r="C11" s="274" t="s">
        <v>29</v>
      </c>
      <c r="D11" s="270">
        <v>12.5</v>
      </c>
      <c r="E11" s="270">
        <v>1</v>
      </c>
      <c r="F11" s="271">
        <f t="shared" si="0"/>
        <v>13.5</v>
      </c>
    </row>
    <row r="12" spans="2:17" ht="15.75" thickBot="1">
      <c r="B12" s="268"/>
      <c r="C12" s="274" t="s">
        <v>30</v>
      </c>
      <c r="D12" s="270">
        <v>6.8</v>
      </c>
      <c r="E12" s="270">
        <v>1</v>
      </c>
      <c r="F12" s="271">
        <f t="shared" si="0"/>
        <v>7.8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71">
        <f t="shared" si="0"/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14.1</v>
      </c>
      <c r="E15" s="270">
        <v>1</v>
      </c>
      <c r="F15" s="271">
        <f>D15+E15</f>
        <v>15.1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f t="shared" ref="F16:F19" si="1">D16+E16</f>
        <v>19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71">
        <f t="shared" si="1"/>
        <v>16.600000000000001</v>
      </c>
    </row>
    <row r="18" spans="1:11" ht="15.75" thickBot="1">
      <c r="B18" s="263"/>
      <c r="C18" s="274" t="s">
        <v>30</v>
      </c>
      <c r="D18" s="270">
        <v>12.2</v>
      </c>
      <c r="E18" s="270">
        <v>1</v>
      </c>
      <c r="F18" s="271">
        <f t="shared" si="1"/>
        <v>13.2</v>
      </c>
    </row>
    <row r="19" spans="1:11" ht="15.75" thickBot="1">
      <c r="B19" s="263"/>
      <c r="C19" s="274" t="s">
        <v>342</v>
      </c>
      <c r="D19" s="270">
        <v>5.4</v>
      </c>
      <c r="E19" s="270">
        <v>1</v>
      </c>
      <c r="F19" s="271">
        <f t="shared" si="1"/>
        <v>6.4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/>
      <c r="C26" s="272"/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6"/>
  <sheetViews>
    <sheetView workbookViewId="0">
      <selection activeCell="J16" sqref="J16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10.4</v>
      </c>
      <c r="E10" s="6">
        <v>1</v>
      </c>
      <c r="F10" s="9">
        <v>11.4</v>
      </c>
      <c r="G10" s="7">
        <v>0.5</v>
      </c>
      <c r="H10" s="9">
        <v>10.9</v>
      </c>
    </row>
    <row r="11" spans="2:8">
      <c r="B11" s="17"/>
      <c r="C11" s="10" t="s">
        <v>30</v>
      </c>
      <c r="D11" s="6">
        <v>11</v>
      </c>
      <c r="E11" s="6">
        <v>1</v>
      </c>
      <c r="F11" s="9">
        <v>12</v>
      </c>
      <c r="G11" s="7">
        <v>1.1000000000000001</v>
      </c>
      <c r="H11" s="9">
        <v>10.9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12.6</v>
      </c>
      <c r="E14" s="6">
        <v>1</v>
      </c>
      <c r="F14" s="9">
        <v>13.6</v>
      </c>
      <c r="G14" s="7">
        <v>0</v>
      </c>
      <c r="H14" s="9">
        <v>13.6</v>
      </c>
    </row>
    <row r="15" spans="2:8">
      <c r="B15" s="10"/>
      <c r="C15" s="10" t="s">
        <v>29</v>
      </c>
      <c r="D15" s="6">
        <v>13</v>
      </c>
      <c r="E15" s="6">
        <v>1</v>
      </c>
      <c r="F15" s="9">
        <v>14</v>
      </c>
      <c r="G15" s="7">
        <v>1.1000000000000001</v>
      </c>
      <c r="H15" s="9">
        <v>12.9</v>
      </c>
    </row>
    <row r="16" spans="2:8">
      <c r="B16" s="10"/>
      <c r="C16" s="10" t="s">
        <v>30</v>
      </c>
      <c r="D16" s="6">
        <v>13.6</v>
      </c>
      <c r="E16" s="6">
        <v>1</v>
      </c>
      <c r="F16" s="9">
        <v>14.6</v>
      </c>
      <c r="G16" s="7">
        <v>1.9</v>
      </c>
      <c r="H16" s="9">
        <v>12.7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E572-3B28-4B47-955E-B617C81067F4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15.5</v>
      </c>
      <c r="E10" s="270">
        <v>1</v>
      </c>
      <c r="F10" s="271">
        <v>16.5</v>
      </c>
    </row>
    <row r="11" spans="2:17" ht="15.75" thickBot="1">
      <c r="B11" s="268"/>
      <c r="C11" s="274" t="s">
        <v>29</v>
      </c>
      <c r="D11" s="270">
        <v>12.5</v>
      </c>
      <c r="E11" s="270">
        <v>1</v>
      </c>
      <c r="F11" s="271">
        <v>13.5</v>
      </c>
    </row>
    <row r="12" spans="2:17" ht="15.75" thickBot="1">
      <c r="B12" s="268"/>
      <c r="C12" s="274" t="s">
        <v>30</v>
      </c>
      <c r="D12" s="270">
        <v>6.3</v>
      </c>
      <c r="E12" s="270">
        <v>1</v>
      </c>
      <c r="F12" s="271">
        <v>7.3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</v>
      </c>
      <c r="E15" s="270">
        <v>1</v>
      </c>
      <c r="F15" s="271">
        <v>15</v>
      </c>
    </row>
    <row r="16" spans="2:17" ht="15.75" thickBot="1">
      <c r="B16" s="263"/>
      <c r="C16" s="274" t="s">
        <v>28</v>
      </c>
      <c r="D16" s="270">
        <v>17.8</v>
      </c>
      <c r="E16" s="270">
        <v>1</v>
      </c>
      <c r="F16" s="271">
        <v>18.8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12.2</v>
      </c>
      <c r="E18" s="270">
        <v>1</v>
      </c>
      <c r="F18" s="271">
        <v>13.2</v>
      </c>
    </row>
    <row r="19" spans="1:11" ht="15.75" thickBot="1">
      <c r="B19" s="263"/>
      <c r="C19" s="274" t="s">
        <v>342</v>
      </c>
      <c r="D19" s="270">
        <v>11</v>
      </c>
      <c r="E19" s="270">
        <v>1</v>
      </c>
      <c r="F19" s="271">
        <v>12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361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8F2E-A90D-47B5-9496-20B2F43EF549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71">
        <v>14.3</v>
      </c>
    </row>
    <row r="12" spans="2:17" ht="15.75" thickBot="1">
      <c r="B12" s="268"/>
      <c r="C12" s="274" t="s">
        <v>30</v>
      </c>
      <c r="D12" s="270">
        <v>6.3</v>
      </c>
      <c r="E12" s="270">
        <v>1</v>
      </c>
      <c r="F12" s="271">
        <v>7.3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71"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13</v>
      </c>
      <c r="E18" s="270">
        <v>1</v>
      </c>
      <c r="F18" s="271">
        <v>14</v>
      </c>
    </row>
    <row r="19" spans="1:11" ht="15.75" thickBot="1">
      <c r="B19" s="263"/>
      <c r="C19" s="274" t="s">
        <v>342</v>
      </c>
      <c r="D19" s="270">
        <v>11.3</v>
      </c>
      <c r="E19" s="270">
        <v>1</v>
      </c>
      <c r="F19" s="271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363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0E1C-7EF5-4B55-A60E-70B2AC8045CB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71">
        <v>14.3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71">
        <v>8.1999999999999993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14</v>
      </c>
      <c r="E18" s="270">
        <v>1</v>
      </c>
      <c r="F18" s="271">
        <v>15</v>
      </c>
    </row>
    <row r="19" spans="1:11" ht="15.75" thickBot="1">
      <c r="B19" s="263"/>
      <c r="C19" s="274" t="s">
        <v>342</v>
      </c>
      <c r="D19" s="270">
        <v>11.3</v>
      </c>
      <c r="E19" s="270">
        <v>1</v>
      </c>
      <c r="F19" s="271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364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311B-51E0-4466-B767-E1AE775C7DBA}">
  <dimension ref="A2:Q34"/>
  <sheetViews>
    <sheetView workbookViewId="0">
      <selection activeCell="S19" sqref="S19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71">
        <v>14.3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71">
        <v>8.1999999999999993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17.7</v>
      </c>
      <c r="E16" s="270">
        <v>1</v>
      </c>
      <c r="F16" s="271">
        <v>18.7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71">
        <v>16.600000000000001</v>
      </c>
    </row>
    <row r="18" spans="1:11" ht="15.75" thickBot="1">
      <c r="B18" s="263"/>
      <c r="C18" s="274" t="s">
        <v>30</v>
      </c>
      <c r="D18" s="270">
        <v>12.5</v>
      </c>
      <c r="E18" s="270">
        <v>1</v>
      </c>
      <c r="F18" s="271">
        <v>13.5</v>
      </c>
    </row>
    <row r="19" spans="1:11" ht="15.75" thickBot="1">
      <c r="B19" s="263"/>
      <c r="C19" s="274" t="s">
        <v>342</v>
      </c>
      <c r="D19" s="270">
        <v>10.5</v>
      </c>
      <c r="E19" s="270">
        <v>1</v>
      </c>
      <c r="F19" s="271">
        <v>11.5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365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9DD7-767D-4F4B-822F-72D1D83161B2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366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15.3</v>
      </c>
      <c r="E7" s="270">
        <v>-0.5</v>
      </c>
      <c r="F7" s="271">
        <v>14.8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81">
        <v>15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80">
        <v>18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65">
        <v>15.3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65">
        <v>9.1999999999999993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65">
        <v>9.9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9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65">
        <v>16.399999999999999</v>
      </c>
    </row>
    <row r="16" spans="2:17" ht="15.75" thickBot="1">
      <c r="B16" s="263"/>
      <c r="C16" s="274" t="s">
        <v>28</v>
      </c>
      <c r="D16" s="270">
        <v>17.7</v>
      </c>
      <c r="E16" s="270">
        <v>1</v>
      </c>
      <c r="F16" s="265">
        <v>19.7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65">
        <v>17.600000000000001</v>
      </c>
    </row>
    <row r="18" spans="1:11" ht="15.75" thickBot="1">
      <c r="B18" s="263"/>
      <c r="C18" s="274" t="s">
        <v>30</v>
      </c>
      <c r="D18" s="270">
        <v>12.5</v>
      </c>
      <c r="E18" s="270">
        <v>1</v>
      </c>
      <c r="F18" s="265">
        <v>14.5</v>
      </c>
    </row>
    <row r="19" spans="1:11" ht="15.75" thickBot="1">
      <c r="B19" s="263"/>
      <c r="C19" s="274" t="s">
        <v>342</v>
      </c>
      <c r="D19" s="270">
        <v>10.5</v>
      </c>
      <c r="E19" s="270">
        <v>1</v>
      </c>
      <c r="F19" s="265">
        <v>12.5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 ht="75" customHeight="1">
      <c r="B26" s="282" t="s">
        <v>16</v>
      </c>
      <c r="C26" s="301" t="s">
        <v>367</v>
      </c>
      <c r="D26" s="301"/>
      <c r="E26" s="301"/>
      <c r="F26" s="301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2">
    <mergeCell ref="B2:Q2"/>
    <mergeCell ref="C26:F2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6E7D-7121-4CD4-A0E6-94EDD55C0C21}">
  <dimension ref="A2:Q34"/>
  <sheetViews>
    <sheetView workbookViewId="0">
      <selection activeCell="T26" sqref="T2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366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15.3</v>
      </c>
      <c r="E7" s="270">
        <v>-0.5</v>
      </c>
      <c r="F7" s="271">
        <v>14.8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81">
        <v>16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80">
        <v>18</v>
      </c>
    </row>
    <row r="11" spans="2:17" ht="15.75" thickBot="1">
      <c r="B11" s="268"/>
      <c r="C11" s="274" t="s">
        <v>29</v>
      </c>
      <c r="D11" s="270">
        <v>13.5</v>
      </c>
      <c r="E11" s="270">
        <v>1</v>
      </c>
      <c r="F11" s="280">
        <v>15.5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80">
        <v>9.1999999999999993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80">
        <v>9.1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9"/>
    </row>
    <row r="15" spans="2:17" ht="15.75" thickBot="1">
      <c r="B15" s="263"/>
      <c r="C15" s="274" t="s">
        <v>337</v>
      </c>
      <c r="D15" s="270">
        <v>15.6</v>
      </c>
      <c r="E15" s="270">
        <v>1</v>
      </c>
      <c r="F15" s="280">
        <v>17.600000000000001</v>
      </c>
    </row>
    <row r="16" spans="2:17" ht="15.75" thickBot="1">
      <c r="B16" s="263"/>
      <c r="C16" s="274" t="s">
        <v>28</v>
      </c>
      <c r="D16" s="270">
        <v>18.2</v>
      </c>
      <c r="E16" s="270">
        <v>1</v>
      </c>
      <c r="F16" s="280">
        <v>20.2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80">
        <v>17.600000000000001</v>
      </c>
    </row>
    <row r="18" spans="1:11" ht="15.75" thickBot="1">
      <c r="B18" s="263"/>
      <c r="C18" s="274" t="s">
        <v>30</v>
      </c>
      <c r="D18" s="270">
        <v>14</v>
      </c>
      <c r="E18" s="270">
        <v>1</v>
      </c>
      <c r="F18" s="280">
        <v>16</v>
      </c>
    </row>
    <row r="19" spans="1:11" ht="15.75" thickBot="1">
      <c r="B19" s="263"/>
      <c r="C19" s="274" t="s">
        <v>342</v>
      </c>
      <c r="D19" s="270">
        <v>10.7</v>
      </c>
      <c r="E19" s="270">
        <v>1</v>
      </c>
      <c r="F19" s="280">
        <v>12.7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 ht="101.25" customHeight="1">
      <c r="B26" s="282" t="s">
        <v>16</v>
      </c>
      <c r="C26" s="301" t="s">
        <v>368</v>
      </c>
      <c r="D26" s="301"/>
      <c r="E26" s="301"/>
      <c r="F26" s="301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2">
    <mergeCell ref="B2:Q2"/>
    <mergeCell ref="C26:F2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BE87-9726-450D-8349-1AC51E5B2A8C}">
  <dimension ref="A1:Q31"/>
  <sheetViews>
    <sheetView workbookViewId="0">
      <selection activeCell="J20" sqref="J20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6" width="14.7109375" style="128" customWidth="1"/>
    <col min="7" max="16384" width="9.140625" style="128"/>
  </cols>
  <sheetData>
    <row r="1" spans="2:17" ht="15.75">
      <c r="B1" s="118"/>
      <c r="C1" s="129"/>
      <c r="D1" s="129"/>
      <c r="E1" s="129"/>
      <c r="F1" s="129"/>
      <c r="G1" s="129"/>
      <c r="H1" s="129"/>
      <c r="I1" s="129"/>
      <c r="J1" s="129"/>
    </row>
    <row r="2" spans="2:17" ht="16.5" thickBo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57.75" thickBot="1">
      <c r="B3" s="261"/>
      <c r="C3" s="262" t="s">
        <v>370</v>
      </c>
      <c r="D3" s="262" t="s">
        <v>372</v>
      </c>
      <c r="E3" s="262" t="s">
        <v>351</v>
      </c>
      <c r="F3" s="262" t="s">
        <v>345</v>
      </c>
    </row>
    <row r="4" spans="2:17" ht="15.75" thickBot="1">
      <c r="B4" s="263"/>
      <c r="C4" s="264" t="s">
        <v>0</v>
      </c>
      <c r="D4" s="264" t="s">
        <v>1</v>
      </c>
      <c r="E4" s="264" t="s">
        <v>2</v>
      </c>
      <c r="F4" s="264" t="s">
        <v>3</v>
      </c>
    </row>
    <row r="5" spans="2:17" ht="15.75" thickBot="1">
      <c r="B5" s="265" t="s">
        <v>6</v>
      </c>
      <c r="C5" s="273" t="s">
        <v>335</v>
      </c>
      <c r="D5" s="267"/>
      <c r="E5" s="267"/>
      <c r="F5" s="267"/>
    </row>
    <row r="6" spans="2:17" ht="15.75" thickBot="1">
      <c r="B6" s="268" t="s">
        <v>330</v>
      </c>
      <c r="C6" s="274" t="s">
        <v>336</v>
      </c>
      <c r="D6" s="270">
        <v>15.3</v>
      </c>
      <c r="E6" s="270">
        <v>-0.5</v>
      </c>
      <c r="F6" s="271">
        <v>14.8</v>
      </c>
    </row>
    <row r="7" spans="2:17" ht="15.75" thickBot="1">
      <c r="B7" s="268" t="s">
        <v>331</v>
      </c>
      <c r="C7" s="274" t="s">
        <v>347</v>
      </c>
      <c r="D7" s="270"/>
      <c r="E7" s="270"/>
      <c r="F7" s="271"/>
    </row>
    <row r="8" spans="2:17">
      <c r="B8" s="268"/>
      <c r="C8" s="274" t="s">
        <v>337</v>
      </c>
      <c r="D8" s="270" t="s">
        <v>350</v>
      </c>
      <c r="E8" s="270">
        <v>1.01</v>
      </c>
      <c r="F8" s="271" t="s">
        <v>369</v>
      </c>
    </row>
    <row r="9" spans="2:17" ht="15.75" thickBot="1">
      <c r="B9" s="268"/>
      <c r="C9" s="274" t="s">
        <v>28</v>
      </c>
      <c r="D9" s="270">
        <v>16</v>
      </c>
      <c r="E9" s="270">
        <v>1</v>
      </c>
      <c r="F9" s="271">
        <v>17</v>
      </c>
    </row>
    <row r="10" spans="2:17" ht="15.75" thickBot="1">
      <c r="B10" s="268"/>
      <c r="C10" s="274" t="s">
        <v>29</v>
      </c>
      <c r="D10" s="270">
        <v>13.5</v>
      </c>
      <c r="E10" s="270">
        <v>1</v>
      </c>
      <c r="F10" s="271">
        <v>14.5</v>
      </c>
    </row>
    <row r="11" spans="2:17" ht="15.75" thickBot="1">
      <c r="B11" s="268"/>
      <c r="C11" s="274" t="s">
        <v>30</v>
      </c>
      <c r="D11" s="270">
        <v>7.2</v>
      </c>
      <c r="E11" s="270">
        <v>1</v>
      </c>
      <c r="F11" s="271">
        <v>8.1999999999999993</v>
      </c>
    </row>
    <row r="12" spans="2:17" ht="15.75" thickBot="1">
      <c r="B12" s="268"/>
      <c r="C12" s="274" t="s">
        <v>371</v>
      </c>
      <c r="D12" s="270">
        <v>7.1</v>
      </c>
      <c r="E12" s="270">
        <v>1</v>
      </c>
      <c r="F12" s="271">
        <v>8.1</v>
      </c>
    </row>
    <row r="13" spans="2:17" ht="15.75" thickBot="1">
      <c r="B13" s="268" t="s">
        <v>332</v>
      </c>
      <c r="C13" s="274" t="s">
        <v>348</v>
      </c>
      <c r="D13" s="270"/>
      <c r="E13" s="270"/>
      <c r="F13" s="271"/>
    </row>
    <row r="14" spans="2:17" ht="15.75" thickBot="1">
      <c r="B14" s="263"/>
      <c r="C14" s="274" t="s">
        <v>337</v>
      </c>
      <c r="D14" s="270">
        <v>15.6</v>
      </c>
      <c r="E14" s="270">
        <v>1</v>
      </c>
      <c r="F14" s="271">
        <v>16.600000000000001</v>
      </c>
    </row>
    <row r="15" spans="2:17" ht="15.75" thickBot="1">
      <c r="B15" s="263"/>
      <c r="C15" s="274" t="s">
        <v>28</v>
      </c>
      <c r="D15" s="270">
        <v>17.8</v>
      </c>
      <c r="E15" s="270">
        <v>1</v>
      </c>
      <c r="F15" s="271">
        <v>18.8</v>
      </c>
    </row>
    <row r="16" spans="2:17" ht="15.75" thickBot="1">
      <c r="B16" s="263"/>
      <c r="C16" s="274" t="s">
        <v>29</v>
      </c>
      <c r="D16" s="270">
        <v>15.6</v>
      </c>
      <c r="E16" s="270">
        <v>1</v>
      </c>
      <c r="F16" s="271">
        <v>16.600000000000001</v>
      </c>
    </row>
    <row r="17" spans="1:11" ht="15.75" thickBot="1">
      <c r="B17" s="263"/>
      <c r="C17" s="274" t="s">
        <v>30</v>
      </c>
      <c r="D17" s="270">
        <v>12.2</v>
      </c>
      <c r="E17" s="270">
        <v>1</v>
      </c>
      <c r="F17" s="271">
        <v>13.2</v>
      </c>
    </row>
    <row r="18" spans="1:11" ht="15.75" thickBot="1">
      <c r="B18" s="263"/>
      <c r="C18" s="274" t="s">
        <v>371</v>
      </c>
      <c r="D18" s="270">
        <v>10.7</v>
      </c>
      <c r="E18" s="270">
        <v>1</v>
      </c>
      <c r="F18" s="271">
        <v>11.7</v>
      </c>
    </row>
    <row r="19" spans="1:11" ht="15.75" thickBot="1">
      <c r="B19" s="263" t="s">
        <v>10</v>
      </c>
      <c r="C19" s="266" t="s">
        <v>339</v>
      </c>
      <c r="D19" s="270"/>
      <c r="E19" s="270"/>
      <c r="F19" s="271"/>
    </row>
    <row r="20" spans="1:11" ht="15.75" thickBot="1">
      <c r="B20" s="268" t="s">
        <v>333</v>
      </c>
      <c r="C20" s="269" t="s">
        <v>336</v>
      </c>
      <c r="D20" s="270"/>
      <c r="E20" s="270"/>
      <c r="F20" s="271">
        <v>1</v>
      </c>
    </row>
    <row r="21" spans="1:11" ht="15.75" thickBot="1">
      <c r="B21" s="268" t="s">
        <v>334</v>
      </c>
      <c r="C21" s="269" t="s">
        <v>343</v>
      </c>
      <c r="D21" s="270"/>
      <c r="E21" s="270"/>
      <c r="F21" s="271"/>
    </row>
    <row r="22" spans="1:11" ht="15.75" thickBot="1">
      <c r="B22" s="263"/>
      <c r="C22" s="269" t="s">
        <v>33</v>
      </c>
      <c r="D22" s="270"/>
      <c r="E22" s="270"/>
      <c r="F22" s="271">
        <v>1</v>
      </c>
    </row>
    <row r="23" spans="1:11" ht="15.75" thickBot="1">
      <c r="B23" s="263"/>
      <c r="C23" s="269" t="s">
        <v>34</v>
      </c>
      <c r="D23" s="270"/>
      <c r="E23" s="270"/>
      <c r="F23" s="271">
        <v>1</v>
      </c>
    </row>
    <row r="24" spans="1:11">
      <c r="B24" s="272" t="s">
        <v>385</v>
      </c>
      <c r="C24" s="129"/>
      <c r="D24" s="129"/>
      <c r="E24" s="129"/>
      <c r="F24" s="129"/>
    </row>
    <row r="25" spans="1:11" ht="18">
      <c r="B25" s="138"/>
    </row>
    <row r="26" spans="1:11" ht="15.75">
      <c r="A26" s="129"/>
      <c r="B26" s="118" t="s">
        <v>341</v>
      </c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 ht="28.5">
      <c r="A27" s="255"/>
      <c r="B27" s="256"/>
      <c r="C27" s="257" t="s">
        <v>37</v>
      </c>
      <c r="D27" s="257" t="s">
        <v>21</v>
      </c>
      <c r="E27" s="255"/>
      <c r="F27" s="255"/>
      <c r="G27" s="255"/>
      <c r="H27" s="255"/>
      <c r="I27" s="255"/>
      <c r="J27" s="255"/>
      <c r="K27" s="255"/>
    </row>
    <row r="28" spans="1:11">
      <c r="A28" s="255"/>
      <c r="B28" s="283">
        <v>1</v>
      </c>
      <c r="C28" s="284" t="s">
        <v>38</v>
      </c>
      <c r="D28" s="259">
        <v>1</v>
      </c>
      <c r="E28" s="255"/>
      <c r="F28" s="255"/>
      <c r="G28" s="255"/>
      <c r="H28" s="255"/>
      <c r="I28" s="255"/>
      <c r="J28" s="255"/>
      <c r="K28" s="255"/>
    </row>
    <row r="29" spans="1:11">
      <c r="A29" s="255"/>
      <c r="B29" s="283">
        <v>2</v>
      </c>
      <c r="C29" s="284" t="s">
        <v>39</v>
      </c>
      <c r="D29" s="259">
        <v>2</v>
      </c>
      <c r="E29" s="255"/>
      <c r="F29" s="255"/>
      <c r="G29" s="255"/>
      <c r="H29" s="255"/>
      <c r="I29" s="255"/>
      <c r="J29" s="255"/>
      <c r="K29" s="255"/>
    </row>
    <row r="30" spans="1:11">
      <c r="A30" s="255"/>
      <c r="B30" s="283">
        <v>3</v>
      </c>
      <c r="C30" s="284" t="s">
        <v>14</v>
      </c>
      <c r="D30" s="259">
        <v>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83">
        <v>4</v>
      </c>
      <c r="C31" s="284" t="s">
        <v>15</v>
      </c>
      <c r="D31" s="259">
        <v>1</v>
      </c>
      <c r="E31" s="255"/>
      <c r="F31" s="255"/>
      <c r="G31" s="255"/>
      <c r="H31" s="255"/>
      <c r="I31" s="255"/>
      <c r="J31" s="255"/>
      <c r="K31" s="255"/>
    </row>
  </sheetData>
  <mergeCells count="1">
    <mergeCell ref="B2:Q2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FB0A-7F6A-41F7-A3F0-10CC9DEB1812}">
  <dimension ref="A1:J23"/>
  <sheetViews>
    <sheetView workbookViewId="0">
      <selection activeCell="B17" sqref="B17:D21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378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5:E15"/>
    <mergeCell ref="B13:D13"/>
    <mergeCell ref="B23:D23"/>
    <mergeCell ref="B22:D22"/>
  </mergeCells>
  <pageMargins left="0.7" right="0.7" top="0.75" bottom="0.75" header="0.3" footer="0.3"/>
  <ignoredErrors>
    <ignoredError sqref="B4:E5 B14:E15 B6:C6 E6 B7:E12 B17:E21 B16 E16 E22" numberStoredAsText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6AC6-EF45-4535-9189-55DBF96E1915}">
  <dimension ref="A1:J23"/>
  <sheetViews>
    <sheetView workbookViewId="0">
      <selection activeCell="H17" sqref="H17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0D8C-4A3A-4990-B874-9BE41B81B686}">
  <dimension ref="A1:J23"/>
  <sheetViews>
    <sheetView workbookViewId="0">
      <selection activeCell="N19" sqref="N19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36"/>
  <sheetViews>
    <sheetView topLeftCell="A3" workbookViewId="0">
      <selection activeCell="H11" sqref="H1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10.6</v>
      </c>
      <c r="E10" s="6">
        <v>1</v>
      </c>
      <c r="F10" s="9">
        <v>11.6</v>
      </c>
      <c r="G10" s="7">
        <v>0.5</v>
      </c>
      <c r="H10" s="9">
        <v>11.1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69FF-0F48-44F1-8E10-C47B73DAB2AC}">
  <dimension ref="A1:J23"/>
  <sheetViews>
    <sheetView workbookViewId="0">
      <selection activeCell="O22" sqref="O22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05C3-77D8-44A5-8C82-4BF127DEC0C0}">
  <dimension ref="A1:J23"/>
  <sheetViews>
    <sheetView workbookViewId="0">
      <selection activeCell="M22" sqref="M22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F08B-3106-46D6-985A-177CB1DB7B42}">
  <dimension ref="A1:J23"/>
  <sheetViews>
    <sheetView workbookViewId="0">
      <selection activeCell="I16" sqref="I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4A157-25DF-4AB9-9A73-D69871D1BC77}">
  <dimension ref="A1:J23"/>
  <sheetViews>
    <sheetView workbookViewId="0">
      <selection activeCell="M16" sqref="M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1977-9EC1-457E-9B6E-A14C27BC8143}">
  <dimension ref="A1:J23"/>
  <sheetViews>
    <sheetView tabSelected="1" workbookViewId="0">
      <selection activeCell="K16" sqref="K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94</vt:i4>
      </vt:variant>
    </vt:vector>
  </HeadingPairs>
  <TitlesOfParts>
    <vt:vector size="94" baseType="lpstr">
      <vt:lpstr>с 01.10.18</vt:lpstr>
      <vt:lpstr>с 01.06.19</vt:lpstr>
      <vt:lpstr>с 01.07.19</vt:lpstr>
      <vt:lpstr>с 01.09.19</vt:lpstr>
      <vt:lpstr>с 10.09.19</vt:lpstr>
      <vt:lpstr>с 01.10.19</vt:lpstr>
      <vt:lpstr>с 01.11.19</vt:lpstr>
      <vt:lpstr>с 01.12.19</vt:lpstr>
      <vt:lpstr>с 01.01.20</vt:lpstr>
      <vt:lpstr>с 01.02.20</vt:lpstr>
      <vt:lpstr>с 01.03.20</vt:lpstr>
      <vt:lpstr>с 10.03.20</vt:lpstr>
      <vt:lpstr>с 16.03.20</vt:lpstr>
      <vt:lpstr>с 26.03.20</vt:lpstr>
      <vt:lpstr>с 01.04.20</vt:lpstr>
      <vt:lpstr>с 01.05.20</vt:lpstr>
      <vt:lpstr>с 01.06.20</vt:lpstr>
      <vt:lpstr>с 01.07.20</vt:lpstr>
      <vt:lpstr>с 01.08.20</vt:lpstr>
      <vt:lpstr>с 04.08.20</vt:lpstr>
      <vt:lpstr>с 01.09.20</vt:lpstr>
      <vt:lpstr>с 01.10.20</vt:lpstr>
      <vt:lpstr>с 01.11.20</vt:lpstr>
      <vt:lpstr>с 01.12.20</vt:lpstr>
      <vt:lpstr>01.01.21</vt:lpstr>
      <vt:lpstr>01.02.21</vt:lpstr>
      <vt:lpstr>01.03.21</vt:lpstr>
      <vt:lpstr>01.04.21</vt:lpstr>
      <vt:lpstr>01.05.21</vt:lpstr>
      <vt:lpstr>01.06.21</vt:lpstr>
      <vt:lpstr>01.07.21</vt:lpstr>
      <vt:lpstr>27.07.21</vt:lpstr>
      <vt:lpstr>01.08.21</vt:lpstr>
      <vt:lpstr>01.09.21</vt:lpstr>
      <vt:lpstr>14.09.21 бастап </vt:lpstr>
      <vt:lpstr>01.10.21</vt:lpstr>
      <vt:lpstr>26.10.2021 бастап</vt:lpstr>
      <vt:lpstr>01.11.2021</vt:lpstr>
      <vt:lpstr>01.12.2021</vt:lpstr>
      <vt:lpstr>01.01.2022</vt:lpstr>
      <vt:lpstr>11.01.2022 бастап</vt:lpstr>
      <vt:lpstr>25.01.2022 бастап</vt:lpstr>
      <vt:lpstr>01.02.2022</vt:lpstr>
      <vt:lpstr>24.02.2022 бастап</vt:lpstr>
      <vt:lpstr>01.03.2022 бастап</vt:lpstr>
      <vt:lpstr>01.04.2022 бастап</vt:lpstr>
      <vt:lpstr>26.04.2022 бастап</vt:lpstr>
      <vt:lpstr>01.05.2022 бастап</vt:lpstr>
      <vt:lpstr>01.06.2022 бастап</vt:lpstr>
      <vt:lpstr>01.07.2022 бастап</vt:lpstr>
      <vt:lpstr>26.07.2022 бастап</vt:lpstr>
      <vt:lpstr>01.08.22 бастап</vt:lpstr>
      <vt:lpstr>01.09.22 бастап</vt:lpstr>
      <vt:lpstr>01.10.22 бастап</vt:lpstr>
      <vt:lpstr>27.10.22 бастап</vt:lpstr>
      <vt:lpstr>01.11.22 бастап</vt:lpstr>
      <vt:lpstr>01.12.22 бастап</vt:lpstr>
      <vt:lpstr>06.12.22 бастап</vt:lpstr>
      <vt:lpstr>01.01.23 бастап</vt:lpstr>
      <vt:lpstr>01.02.23 бастап</vt:lpstr>
      <vt:lpstr>01.03.23 бастап</vt:lpstr>
      <vt:lpstr>01.04.23 бастап</vt:lpstr>
      <vt:lpstr>01.05.23 бастап</vt:lpstr>
      <vt:lpstr>01.06.23 бастап</vt:lpstr>
      <vt:lpstr>01.07.23 бастап</vt:lpstr>
      <vt:lpstr>01.08.23 бастап</vt:lpstr>
      <vt:lpstr>01.09.23 бастап</vt:lpstr>
      <vt:lpstr>01.10.23 бастап</vt:lpstr>
      <vt:lpstr>01.11.23 бастап</vt:lpstr>
      <vt:lpstr>01.12.23 бастап</vt:lpstr>
      <vt:lpstr>01.01.24 бастап</vt:lpstr>
      <vt:lpstr>01.02.24 бастап</vt:lpstr>
      <vt:lpstr>01.03.24 бастап</vt:lpstr>
      <vt:lpstr>01.04.24 бастап</vt:lpstr>
      <vt:lpstr>01.05.24 бастап</vt:lpstr>
      <vt:lpstr>01.06.24 бастап</vt:lpstr>
      <vt:lpstr>10.06.24 бастап</vt:lpstr>
      <vt:lpstr>01.07.24 бастап</vt:lpstr>
      <vt:lpstr>01.08.24 бастап</vt:lpstr>
      <vt:lpstr>01.09.24 бастап</vt:lpstr>
      <vt:lpstr>01.10.24 бастап</vt:lpstr>
      <vt:lpstr>01.11.24 бастап</vt:lpstr>
      <vt:lpstr>01.12.24 бастап</vt:lpstr>
      <vt:lpstr>03.12.24 бастап</vt:lpstr>
      <vt:lpstr>01.01.25 бастап</vt:lpstr>
      <vt:lpstr>01.02.25 бастап</vt:lpstr>
      <vt:lpstr>01.03.25 бастап</vt:lpstr>
      <vt:lpstr>01.04.25 бастап</vt:lpstr>
      <vt:lpstr>01.05.25 бастап</vt:lpstr>
      <vt:lpstr>01.06.25 бастап</vt:lpstr>
      <vt:lpstr>01.07.25 бастап</vt:lpstr>
      <vt:lpstr>01.08.25 бастап</vt:lpstr>
      <vt:lpstr>01.09.25 бастап</vt:lpstr>
      <vt:lpstr>01.10.25 бастап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Акерке Кулшанова</dc:creator>
  <cp:lastModifiedBy>Мария Иванова</cp:lastModifiedBy>
  <cp:lastPrinted>2022-04-26T11:51:49Z</cp:lastPrinted>
  <dcterms:created xsi:type="dcterms:W3CDTF">2019-08-22T07:48:19Z</dcterms:created>
  <dcterms:modified xsi:type="dcterms:W3CDTF">2025-09-19T12:36:23Z</dcterms:modified>
</cp:coreProperties>
</file>